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defaultThemeVersion="166925"/>
  <mc:AlternateContent xmlns:mc="http://schemas.openxmlformats.org/markup-compatibility/2006">
    <mc:Choice Requires="x15">
      <x15ac:absPath xmlns:x15ac="http://schemas.microsoft.com/office/spreadsheetml/2010/11/ac" url="C:\Users\stavros\Desktop\backup\ΕΝΩΣΗ\backup\ΒΕΤΕΡΑΝΟΙ\ΟΡΓΑΝΩΣΗ ΑΓΩΝΩΝ\2017\4o ΣΗΤΕΙΑ\"/>
    </mc:Choice>
  </mc:AlternateContent>
  <bookViews>
    <workbookView xWindow="0" yWindow="0" windowWidth="19200" windowHeight="11370"/>
  </bookViews>
  <sheets>
    <sheet name="Ταμπλό 35+" sheetId="1" r:id="rId1"/>
    <sheet name="Ταμπλό 45+" sheetId="2" r:id="rId2"/>
    <sheet name="Ταμπλό ΓΥΝ" sheetId="3" r:id="rId3"/>
  </sheets>
  <externalReferences>
    <externalReference r:id="rId4"/>
  </externalReferences>
  <definedNames>
    <definedName name="_xlnm.Print_Area" localSheetId="2">'Ταμπλό ΓΥΝ'!$A$1:$Q$54</definedName>
  </definedNames>
  <calcPr calcId="162913"/>
  <fileRecoveryPr repairLoad="1"/>
</workbook>
</file>

<file path=xl/calcChain.xml><?xml version="1.0" encoding="utf-8"?>
<calcChain xmlns="http://schemas.openxmlformats.org/spreadsheetml/2006/main">
  <c r="J36" i="3" l="1"/>
  <c r="L34" i="3"/>
  <c r="J32" i="3"/>
  <c r="N30" i="3"/>
  <c r="J28" i="3"/>
  <c r="L26" i="3"/>
  <c r="J24" i="3"/>
  <c r="P22" i="3"/>
  <c r="J20" i="3"/>
  <c r="L18" i="3"/>
  <c r="J16" i="3"/>
  <c r="N14" i="3"/>
  <c r="J12" i="3"/>
  <c r="L10" i="3"/>
  <c r="J8" i="3"/>
  <c r="J68" i="2"/>
  <c r="L66" i="2"/>
  <c r="J64" i="2"/>
  <c r="N62" i="2"/>
  <c r="J60" i="2"/>
  <c r="L58" i="2"/>
  <c r="J56" i="2"/>
  <c r="P54" i="2"/>
  <c r="J52" i="2"/>
  <c r="L50" i="2"/>
  <c r="J48" i="2"/>
  <c r="N46" i="2"/>
  <c r="J44" i="2"/>
  <c r="L42" i="2"/>
  <c r="J40" i="2"/>
  <c r="P38" i="2"/>
  <c r="J36" i="2"/>
  <c r="L34" i="2"/>
  <c r="J32" i="2"/>
  <c r="N30" i="2"/>
  <c r="J28" i="2"/>
  <c r="L26" i="2"/>
  <c r="J24" i="2"/>
  <c r="P22" i="2"/>
  <c r="J20" i="2"/>
  <c r="L18" i="2"/>
  <c r="J16" i="2"/>
  <c r="N14" i="2"/>
  <c r="J12" i="2"/>
  <c r="L10" i="2"/>
  <c r="J8" i="2"/>
  <c r="Q80" i="1"/>
  <c r="J69" i="1"/>
  <c r="L68" i="1"/>
  <c r="J67" i="1"/>
  <c r="N66" i="1"/>
  <c r="J65" i="1"/>
  <c r="L64" i="1"/>
  <c r="J63" i="1"/>
  <c r="P62" i="1"/>
  <c r="J61" i="1"/>
  <c r="L60" i="1"/>
  <c r="J59" i="1"/>
  <c r="N58" i="1"/>
  <c r="J57" i="1"/>
  <c r="L56" i="1"/>
  <c r="J55" i="1"/>
  <c r="P54" i="1"/>
  <c r="J53" i="1"/>
  <c r="L52" i="1"/>
  <c r="J51" i="1"/>
  <c r="N50" i="1"/>
  <c r="J49" i="1"/>
  <c r="L48" i="1"/>
  <c r="J47" i="1"/>
  <c r="P46" i="1"/>
  <c r="J45" i="1"/>
  <c r="L44" i="1"/>
  <c r="J43" i="1"/>
  <c r="N42" i="1"/>
  <c r="J41" i="1"/>
  <c r="L40" i="1"/>
  <c r="J39" i="1"/>
  <c r="P38" i="1"/>
  <c r="N37" i="1"/>
  <c r="J37" i="1"/>
  <c r="L36" i="1"/>
  <c r="J35" i="1"/>
  <c r="N34" i="1"/>
  <c r="J33" i="1"/>
  <c r="L32" i="1"/>
  <c r="J31" i="1"/>
  <c r="P30" i="1"/>
  <c r="J29" i="1"/>
  <c r="L28" i="1"/>
  <c r="J27" i="1"/>
  <c r="N26" i="1"/>
  <c r="J25" i="1"/>
  <c r="L24" i="1"/>
  <c r="J23" i="1"/>
  <c r="J21" i="1"/>
  <c r="L20" i="1"/>
  <c r="J19" i="1"/>
  <c r="N18" i="1"/>
  <c r="J17" i="1"/>
  <c r="X16" i="1"/>
  <c r="L16" i="1"/>
  <c r="X15" i="1"/>
  <c r="J15" i="1"/>
  <c r="X14" i="1"/>
  <c r="P14" i="1"/>
  <c r="X13" i="1"/>
  <c r="J13" i="1"/>
  <c r="X12" i="1"/>
  <c r="L12" i="1"/>
  <c r="X11" i="1"/>
  <c r="J11" i="1"/>
  <c r="X10" i="1"/>
  <c r="N10" i="1"/>
  <c r="X9" i="1"/>
  <c r="J9" i="1"/>
  <c r="X8" i="1"/>
  <c r="L8" i="1"/>
  <c r="X7" i="1"/>
  <c r="J7" i="1"/>
</calcChain>
</file>

<file path=xl/comments1.xml><?xml version="1.0" encoding="utf-8"?>
<comments xmlns="http://schemas.openxmlformats.org/spreadsheetml/2006/main">
  <authors>
    <author/>
  </authors>
  <commentList>
    <comment ref="D7" authorId="0" shapeId="0">
      <text>
        <r>
          <rPr>
            <sz val="10"/>
            <color rgb="FF000000"/>
            <rFont val="Arial"/>
          </rPr>
          <t>Στη θέση 1 τοποθετείται πάντα ο νούμερο 1 seeded του ταμπλό</t>
        </r>
      </text>
    </comment>
    <comment ref="D14" authorId="0" shapeId="0">
      <text>
        <r>
          <rPr>
            <sz val="10"/>
            <color rgb="FF000000"/>
            <rFont val="Arial"/>
          </rPr>
          <t xml:space="preserve">με κλήρωση μπαίνει ένας από τους παίκτες που είναι στις θέσεις 13,14,15,16
</t>
        </r>
      </text>
    </comment>
    <comment ref="D15" authorId="0" shapeId="0">
      <text>
        <r>
          <rPr>
            <sz val="10"/>
            <color rgb="FF000000"/>
            <rFont val="Arial"/>
          </rPr>
          <t>με κλήρωση μπαίνει ένας από τους παίκτες που είναι στις θέσεις 9,10,11,12</t>
        </r>
      </text>
    </comment>
    <comment ref="D22" authorId="0" shapeId="0">
      <text>
        <r>
          <rPr>
            <sz val="10"/>
            <color rgb="FF000000"/>
            <rFont val="Arial"/>
          </rPr>
          <t xml:space="preserve">με κλήρωση μπαίνει ένας από τους παίκτες που είναι στις θέσεις 5, 6, 7, 8
</t>
        </r>
      </text>
    </comment>
    <comment ref="D23" authorId="0" shapeId="0">
      <text>
        <r>
          <rPr>
            <sz val="10"/>
            <color rgb="FF000000"/>
            <rFont val="Arial"/>
          </rPr>
          <t xml:space="preserve">με κλήρωση μπαίνει ο παίκτης που είναι seeded 3 ή ο παίκτης 4
</t>
        </r>
      </text>
    </comment>
    <comment ref="D30" authorId="0" shapeId="0">
      <text>
        <r>
          <rPr>
            <sz val="10"/>
            <color rgb="FF000000"/>
            <rFont val="Arial"/>
          </rPr>
          <t xml:space="preserve">με κλήρωση μπαίνει ένας από τους παίκτες που είναι στις θέσεις 13,14,15,16
</t>
        </r>
      </text>
    </comment>
    <comment ref="D31" authorId="0" shapeId="0">
      <text>
        <r>
          <rPr>
            <sz val="10"/>
            <color rgb="FF000000"/>
            <rFont val="Arial"/>
          </rPr>
          <t>με κλήρωση μπαίνει ένας από τους παίκτες που είναι στις θέσεις 9,10,11,12</t>
        </r>
      </text>
    </comment>
    <comment ref="D38" authorId="0" shapeId="0">
      <text>
        <r>
          <rPr>
            <sz val="10"/>
            <color rgb="FF000000"/>
            <rFont val="Arial"/>
          </rPr>
          <t>με κλήρωση μπαίνει ένας από τους παίκτες που είναι στις θέσεις 5, 6, 7, 8</t>
        </r>
      </text>
    </comment>
    <comment ref="D39" authorId="0" shapeId="0">
      <text>
        <r>
          <rPr>
            <sz val="10"/>
            <color rgb="FF000000"/>
            <rFont val="Arial"/>
          </rPr>
          <t>με κλήρωση μπαίνει ένας από τους παίκτες που είναι στις θέσεις 5, 6, 7, 8</t>
        </r>
      </text>
    </comment>
    <comment ref="D46" authorId="0" shapeId="0">
      <text>
        <r>
          <rPr>
            <sz val="10"/>
            <color rgb="FF000000"/>
            <rFont val="Arial"/>
          </rPr>
          <t>με κλήρωση μπαίνει ένας από τους παίκτες που είναι στις θέσεις 9,10,11,12</t>
        </r>
      </text>
    </comment>
    <comment ref="D47" authorId="0" shapeId="0">
      <text>
        <r>
          <rPr>
            <sz val="10"/>
            <color rgb="FF000000"/>
            <rFont val="Arial"/>
          </rPr>
          <t xml:space="preserve">με κλήρωση μπαίνει ένας από τους παίκτες που είναι στις θέσεις 13,14,15,16
</t>
        </r>
      </text>
    </comment>
    <comment ref="D54" authorId="0" shapeId="0">
      <text>
        <r>
          <rPr>
            <sz val="10"/>
            <color rgb="FF000000"/>
            <rFont val="Arial"/>
          </rPr>
          <t>με κλήρωση μπαίνει ο παίκτης που είναι seeded 3 ή ο παίκτης 4</t>
        </r>
      </text>
    </comment>
    <comment ref="D55" authorId="0" shapeId="0">
      <text>
        <r>
          <rPr>
            <sz val="10"/>
            <color rgb="FF000000"/>
            <rFont val="Arial"/>
          </rPr>
          <t>με κλήρωση μπαίνει ένας από τους παίκτες που είναι στις θέσεις 5, 6, 7, 8</t>
        </r>
      </text>
    </comment>
    <comment ref="D62" authorId="0" shapeId="0">
      <text>
        <r>
          <rPr>
            <sz val="10"/>
            <color rgb="FF000000"/>
            <rFont val="Arial"/>
          </rPr>
          <t>με κλήρωση μπαίνει ένας από τους παίκτες που είναι στις θέσεις 9,10,11,12</t>
        </r>
      </text>
    </comment>
    <comment ref="D63" authorId="0" shapeId="0">
      <text>
        <r>
          <rPr>
            <sz val="10"/>
            <color rgb="FF000000"/>
            <rFont val="Arial"/>
          </rPr>
          <t xml:space="preserve">με κλήρωση μπαίνει ένας από τους παίκτες που είναι στις θέσεις 13,14,15,16
</t>
        </r>
      </text>
    </comment>
    <comment ref="D70" authorId="0" shapeId="0">
      <text>
        <r>
          <rPr>
            <sz val="10"/>
            <color rgb="FF000000"/>
            <rFont val="Arial"/>
          </rPr>
          <t>Στη θέση 64 τοποθετείται πάντα ο νούμερο 2 seeded του ταμπλό</t>
        </r>
      </text>
    </comment>
  </commentList>
</comments>
</file>

<file path=xl/comments2.xml><?xml version="1.0" encoding="utf-8"?>
<comments xmlns="http://schemas.openxmlformats.org/spreadsheetml/2006/main">
  <authors>
    <author/>
  </authors>
  <commentList>
    <comment ref="D21" authorId="0" shapeId="0">
      <text>
        <r>
          <rPr>
            <sz val="10"/>
            <color rgb="FF000000"/>
            <rFont val="Arial"/>
          </rPr>
          <t>με κλήρωση μπαίνει ένας από τους παίκτες που είναι στις θέσεις 5,6,7,8</t>
        </r>
      </text>
    </comment>
    <comment ref="D23" authorId="0" shapeId="0">
      <text>
        <r>
          <rPr>
            <sz val="10"/>
            <color rgb="FF000000"/>
            <rFont val="Arial"/>
          </rPr>
          <t xml:space="preserve">με κλήρωση μπαίνει ένας από τους παίκτες που είναι στις θέσεις 3,4
</t>
        </r>
      </text>
    </comment>
    <comment ref="D37" authorId="0" shapeId="0">
      <text>
        <r>
          <rPr>
            <sz val="10"/>
            <color rgb="FF000000"/>
            <rFont val="Arial"/>
          </rPr>
          <t>με κλήρωση μπαίνει ένας από τους παίκτες που είναι στις θέσεις 5,6,7,8</t>
        </r>
      </text>
    </comment>
    <comment ref="D39" authorId="0" shapeId="0">
      <text>
        <r>
          <rPr>
            <sz val="10"/>
            <color rgb="FF000000"/>
            <rFont val="Arial"/>
          </rPr>
          <t>με κλήρωση μπαίνει ένας από τους παίκτες που είναι στις θέσεις 5,6,7,8</t>
        </r>
      </text>
    </comment>
    <comment ref="D53" authorId="0" shapeId="0">
      <text>
        <r>
          <rPr>
            <sz val="10"/>
            <color rgb="FF000000"/>
            <rFont val="Arial"/>
          </rPr>
          <t xml:space="preserve">με κλήρωση μπαίνει ένας από τους παίκτες που είναι στις θέσεις 3,4
</t>
        </r>
      </text>
    </comment>
    <comment ref="D55" authorId="0" shapeId="0">
      <text>
        <r>
          <rPr>
            <sz val="10"/>
            <color rgb="FF000000"/>
            <rFont val="Arial"/>
          </rPr>
          <t>μμε κλήρωση μπαίνει ένας από τους παίκτες που είναι στις θέσεις 5,6,7,8</t>
        </r>
      </text>
    </comment>
  </commentList>
</comments>
</file>

<file path=xl/comments3.xml><?xml version="1.0" encoding="utf-8"?>
<comments xmlns="http://schemas.openxmlformats.org/spreadsheetml/2006/main">
  <authors>
    <author/>
  </authors>
  <commentList>
    <comment ref="D7" authorId="0" shapeId="0">
      <text>
        <r>
          <rPr>
            <sz val="10"/>
            <color rgb="FF000000"/>
            <rFont val="Arial"/>
          </rPr>
          <t>Before making the draw:
On the Prep-sheet did you:
- fill in QA, WC's?
- fill in the Seed Positions?
- Sort?
If YES: continue making the draw
Otherwise: return to finish preparations</t>
        </r>
      </text>
    </comment>
    <comment ref="D15" authorId="0" shapeId="0">
      <text>
        <r>
          <rPr>
            <sz val="10"/>
            <color rgb="FF000000"/>
            <rFont val="Arial"/>
          </rPr>
          <t xml:space="preserve">Στη θέση 5 μπαίνει ο seeded 3 ή 4
</t>
        </r>
      </text>
    </comment>
    <comment ref="D29" authorId="0" shapeId="0">
      <text>
        <r>
          <rPr>
            <sz val="10"/>
            <color rgb="FF000000"/>
            <rFont val="Arial"/>
          </rPr>
          <t>Στη θέση 12 μπαίνει ο seeded 3 ή 4</t>
        </r>
      </text>
    </comment>
  </commentList>
</comments>
</file>

<file path=xl/sharedStrings.xml><?xml version="1.0" encoding="utf-8"?>
<sst xmlns="http://schemas.openxmlformats.org/spreadsheetml/2006/main" count="659" uniqueCount="282">
  <si>
    <t>4ο Παγκρήτιο Βετεράνων Σητεία</t>
  </si>
  <si>
    <t>ΓΥΝΑΙΚΩΝ</t>
  </si>
  <si>
    <t>ΑΝΔΡΩΝ 35+</t>
  </si>
  <si>
    <t>CU</t>
  </si>
  <si>
    <t>Ζ΄ ΕΝΩΣΗ</t>
  </si>
  <si>
    <t>ΚΥΡΙΩΣ ΤΑΜΠΛΟ</t>
  </si>
  <si>
    <t>Ημερομηνία</t>
  </si>
  <si>
    <t>Σύλλογος</t>
  </si>
  <si>
    <t>Πόλη</t>
  </si>
  <si>
    <t>Κατηγορίες</t>
  </si>
  <si>
    <t>Επιδιαιτητής</t>
  </si>
  <si>
    <t>κατηγορία</t>
  </si>
  <si>
    <t>7-9 ΙΟΥΛΙΟΥ 2017</t>
  </si>
  <si>
    <t>ΟΑ ΣΗΤΕΙΑΣ</t>
  </si>
  <si>
    <t>ΑΝΔΡΩΝ 45+</t>
  </si>
  <si>
    <t>ΣΗΤΕΙΑ</t>
  </si>
  <si>
    <t>ΓΛΕΖΑΚΗΣ ΙΩΑΝΝΗΣ</t>
  </si>
  <si>
    <t>St.</t>
  </si>
  <si>
    <t>Βαθμοί</t>
  </si>
  <si>
    <t>Seed</t>
  </si>
  <si>
    <t>Επίθετο</t>
  </si>
  <si>
    <t>Όνομα</t>
  </si>
  <si>
    <t>2ος Γύρος</t>
  </si>
  <si>
    <t>Ημιτελικοί</t>
  </si>
  <si>
    <t>Τελικός</t>
  </si>
  <si>
    <t>Νικητής</t>
  </si>
  <si>
    <t>3ος Γύρος</t>
  </si>
  <si>
    <t>Προημιτελικοί</t>
  </si>
  <si>
    <t>1</t>
  </si>
  <si>
    <t>ΦΑΝΟΥΡΑΚΗΣ</t>
  </si>
  <si>
    <t>ΜΑΝΟΣ</t>
  </si>
  <si>
    <t>ΗΡΑΚΛΕΙΟ</t>
  </si>
  <si>
    <t>#ERROR!:parse</t>
  </si>
  <si>
    <t>ΜΠΟΓΡΗΣ</t>
  </si>
  <si>
    <t>ΚΩΣΤΑΣ</t>
  </si>
  <si>
    <t>ΡΑΜΟΥΤΣΑΚΗ</t>
  </si>
  <si>
    <t>ΜΙΡΚΑ</t>
  </si>
  <si>
    <t>a</t>
  </si>
  <si>
    <t>ΒΥΕ</t>
  </si>
  <si>
    <t>2</t>
  </si>
  <si>
    <t>Umpire</t>
  </si>
  <si>
    <t>BYE</t>
  </si>
  <si>
    <t>3</t>
  </si>
  <si>
    <t>ΜΙΧΕΛΙΔΑΚΗ</t>
  </si>
  <si>
    <t>ΙΡΜΑ</t>
  </si>
  <si>
    <t>ΑΠΙΔΙΑΝΑΚΗΣ</t>
  </si>
  <si>
    <t>ΓΙΩΡΓΟΣ</t>
  </si>
  <si>
    <t>ΣΦΕΝΔΟΥΡΑΚΗΣ</t>
  </si>
  <si>
    <t>4</t>
  </si>
  <si>
    <t>ΑΥΓΟΥΣΤΙΝΑΚΗΣ</t>
  </si>
  <si>
    <t>ΓΙΑΝΝΗΣ</t>
  </si>
  <si>
    <t>ΑΡΓΥΡΗΣ</t>
  </si>
  <si>
    <t>CHABATAR</t>
  </si>
  <si>
    <t>NATALLIA</t>
  </si>
  <si>
    <t>ΑΓ.ΝΙΚΟΛΑΟΣ</t>
  </si>
  <si>
    <t>ΜΗΛΑΣ</t>
  </si>
  <si>
    <t>ΓΕΩΡΓΙΟΣ</t>
  </si>
  <si>
    <t>ΑΓΙΟΣ ΝΙΚΟΛΑΟΣ</t>
  </si>
  <si>
    <t>5</t>
  </si>
  <si>
    <t>ΚΟΛΕΤΖΑΚΗΣ</t>
  </si>
  <si>
    <t>ΔΗΜΗΤΡΙΟΣ</t>
  </si>
  <si>
    <t>ΤΑΒΛΑΔΑΚΗ</t>
  </si>
  <si>
    <t>ΝΤΕΠΥ</t>
  </si>
  <si>
    <t>ΙΕΡΑΠΕΤΡΑ</t>
  </si>
  <si>
    <t>6</t>
  </si>
  <si>
    <t>ΚΟΥΡΑΚΗΣ</t>
  </si>
  <si>
    <t>ΧΑΝΙΑ</t>
  </si>
  <si>
    <t>ΜΑΥΡΟΜΑΤΗΣ</t>
  </si>
  <si>
    <t>7</t>
  </si>
  <si>
    <t>ΞΗΡΟΥΔΑΚΗΣ</t>
  </si>
  <si>
    <t>ΙΩΑΝΝΗΣ</t>
  </si>
  <si>
    <t>ΜΟΙΡΕΣ</t>
  </si>
  <si>
    <t>ΧΑΤΖΗΔΗΜΗΤΡΙΟΥ</t>
  </si>
  <si>
    <t>ΚΑΤΕΡΙΝΑ</t>
  </si>
  <si>
    <t>ΑΓ. ΝΙΚΟΛΑΟΣ</t>
  </si>
  <si>
    <t>ΜΑΝΕΤΑΚΗΣ</t>
  </si>
  <si>
    <t>ΒΑΣΙΛΗΣ</t>
  </si>
  <si>
    <t>8</t>
  </si>
  <si>
    <t>ΓΛΕΖΑΚΗ</t>
  </si>
  <si>
    <t>ΠΑΡΑΣΚΕΥΗ</t>
  </si>
  <si>
    <t>ΜΑΓΟΥΛΙΑΝΟΣ</t>
  </si>
  <si>
    <t>b</t>
  </si>
  <si>
    <t>9</t>
  </si>
  <si>
    <t>ΦΡΑΓΚΟΥΛΗ</t>
  </si>
  <si>
    <t>ΒΕΝΗ</t>
  </si>
  <si>
    <t>ΓΑΡΕΦΑΛΑΚΗΣ</t>
  </si>
  <si>
    <t>10</t>
  </si>
  <si>
    <t>ΧΑΤΖΗΑΘΑΝΑΣΙΑΔΗ</t>
  </si>
  <si>
    <t>ΑΛΕΚΑ</t>
  </si>
  <si>
    <t>ΤΑΜΙΩΛΑΚΗΣ</t>
  </si>
  <si>
    <t>ΦΩΤΗΣ</t>
  </si>
  <si>
    <t>11</t>
  </si>
  <si>
    <t>ΒΑΣΙΛΑΚΗΣ</t>
  </si>
  <si>
    <t>ΕΥΑΓΓΕΛΟΣ</t>
  </si>
  <si>
    <t>ΡΕΘΥΜΝΟ</t>
  </si>
  <si>
    <t>12</t>
  </si>
  <si>
    <t>ΣΟΦΟΥΛΑΚΗ</t>
  </si>
  <si>
    <t>ΕΛΕΝΗ</t>
  </si>
  <si>
    <t>ΜΑΝΟΥΣΑΚΗΣ</t>
  </si>
  <si>
    <t>ΜΙΧΑΛΗΣ</t>
  </si>
  <si>
    <t>13</t>
  </si>
  <si>
    <t>ΚΟΥΓΚΡΑ</t>
  </si>
  <si>
    <t>ΕΒΙΤΑ</t>
  </si>
  <si>
    <t>ΖΑΧΑΡΟΠΟΥΛΟΣ</t>
  </si>
  <si>
    <t>ΝΑΣΟΣ</t>
  </si>
  <si>
    <t>14</t>
  </si>
  <si>
    <t>ΚΛΩΝΤΖΑ</t>
  </si>
  <si>
    <t>ΚΑΛΛΙΟΠΗ</t>
  </si>
  <si>
    <t>15</t>
  </si>
  <si>
    <t>ΛΟΥΚΑΚΗΣ</t>
  </si>
  <si>
    <t>ΑΝΤΩΝΙΟΣ</t>
  </si>
  <si>
    <t>2 BYE</t>
  </si>
  <si>
    <t>16</t>
  </si>
  <si>
    <t>ΣΩΠΑΣΗ</t>
  </si>
  <si>
    <t>ΧΡΥΣΑ</t>
  </si>
  <si>
    <t>θέσεις 1 - 2</t>
  </si>
  <si>
    <t>ΦΟΥΝΤΟΡΑΔΑΚΗΣ</t>
  </si>
  <si>
    <t>θέσεις 3 - 4</t>
  </si>
  <si>
    <t>ΣΧΟΙΝΙΩΤΑΚΗΣ</t>
  </si>
  <si>
    <t>ΜΑΝΩΛΗΣ</t>
  </si>
  <si>
    <t>ΛΑΜΠΑΔΑΡΙΟΥ</t>
  </si>
  <si>
    <t>ΝΙΚΟΛΑΟΣ</t>
  </si>
  <si>
    <t>4 BYE</t>
  </si>
  <si>
    <t>θέσεις 5 - 8</t>
  </si>
  <si>
    <t>ΨΑΡΙΑΗΣ</t>
  </si>
  <si>
    <t>ΔΗΜΗΤΡΗΣ</t>
  </si>
  <si>
    <t>ΕΛΟΥΝΤΑ</t>
  </si>
  <si>
    <t>Βαθμ. Αποδοχής</t>
  </si>
  <si>
    <t>θέσεις 9 - 12</t>
  </si>
  <si>
    <t>ΠΑΝΑΓΙΩΤΙΔΗΣ</t>
  </si>
  <si>
    <t>ΠΑΝΟΣ</t>
  </si>
  <si>
    <t>Φιναλίστ 1:</t>
  </si>
  <si>
    <t>#</t>
  </si>
  <si>
    <t>Seeded παίκτες</t>
  </si>
  <si>
    <t>Lucky Losers</t>
  </si>
  <si>
    <t>3 BYE</t>
  </si>
  <si>
    <t>θέσεις 13 - 15</t>
  </si>
  <si>
    <t>17</t>
  </si>
  <si>
    <t>Αντικαθιστούν</t>
  </si>
  <si>
    <t>ΣΧΟΙΝΟΠΛΟΚΑΚΗΣ</t>
  </si>
  <si>
    <t>ΚΙΣΑΜΟΣ</t>
  </si>
  <si>
    <t>Κλήρωση:</t>
  </si>
  <si>
    <t>ΑΛΟΥΜΠΗΣ</t>
  </si>
  <si>
    <t>18</t>
  </si>
  <si>
    <t>ΛΕΟΝΤΑΡΑΚΗΣ</t>
  </si>
  <si>
    <t>Ημερομ.</t>
  </si>
  <si>
    <t>19</t>
  </si>
  <si>
    <t>ΚΟΥΡΟΥΠΑΚΗΣ</t>
  </si>
  <si>
    <t>ΧΕΡΣΟΝΗΣΟΣ</t>
  </si>
  <si>
    <t>ΒΑΒΟΥΡΗΣ</t>
  </si>
  <si>
    <t>Τελευταίος παίκτης ΑΑ</t>
  </si>
  <si>
    <t>20</t>
  </si>
  <si>
    <t>ΣΑΡΗΓΕΩΡΓΙΟΥ</t>
  </si>
  <si>
    <t>ΗΛΙΑΣ</t>
  </si>
  <si>
    <t>Top ΑΑ</t>
  </si>
  <si>
    <t>ΑΝΥΦΑΝΤΑΚΗΣ</t>
  </si>
  <si>
    <t>ΑΡΚΑΛΟΧΩΡΙ</t>
  </si>
  <si>
    <t>21</t>
  </si>
  <si>
    <t>ΠΑΠΑΔΑΚΗΣ</t>
  </si>
  <si>
    <t>ΧΡΙΣΤΟΦΟΡΟΣ</t>
  </si>
  <si>
    <t>Νικητής:</t>
  </si>
  <si>
    <t xml:space="preserve">ΣΩΠΑΣΗ </t>
  </si>
  <si>
    <t>22</t>
  </si>
  <si>
    <t>ΠΑΥΛΟΣ</t>
  </si>
  <si>
    <t>23</t>
  </si>
  <si>
    <t>24</t>
  </si>
  <si>
    <t>ΚΑΛΛΗΣ</t>
  </si>
  <si>
    <t>ΧΡΗΣΤΟΣ</t>
  </si>
  <si>
    <t>σ</t>
  </si>
  <si>
    <t>25</t>
  </si>
  <si>
    <t>ΨΑΡΟΥΔΑΚΗΣ</t>
  </si>
  <si>
    <t>ΕΥΣΤΡΑΤΙΟΣ</t>
  </si>
  <si>
    <t>26</t>
  </si>
  <si>
    <t>27</t>
  </si>
  <si>
    <t>ΖΑΧΑΡΙΑΣ</t>
  </si>
  <si>
    <t>ΚΩΣΤΗΣ</t>
  </si>
  <si>
    <t>ΠΑΓΙΟΣ</t>
  </si>
  <si>
    <t>ΠΑΝΑΓΙΩΤΗΣ</t>
  </si>
  <si>
    <t>Last ΑΑ</t>
  </si>
  <si>
    <t>28</t>
  </si>
  <si>
    <t>ΑΙΛΑΜΑΚΗΣ</t>
  </si>
  <si>
    <t xml:space="preserve">ΣΟΦΟΥΛΑΚΗ </t>
  </si>
  <si>
    <t>Αντιπρόσωποι παικτών</t>
  </si>
  <si>
    <t>29</t>
  </si>
  <si>
    <t>ΣΕΤΑΚΗΣ</t>
  </si>
  <si>
    <t>ΓΡΗΓΟΡΗΣ</t>
  </si>
  <si>
    <t>Βαθμ. Seed</t>
  </si>
  <si>
    <t>ΜΟΥΡΤΖΑΚΗΣ</t>
  </si>
  <si>
    <t>30</t>
  </si>
  <si>
    <t>ΔΑΒΡΑΔΟΣ</t>
  </si>
  <si>
    <t>Υπογραφή Επιδιαιτητή</t>
  </si>
  <si>
    <t>Top seed</t>
  </si>
  <si>
    <t>ΚΟΥΝΕΝΟΣ</t>
  </si>
  <si>
    <t>Last seed</t>
  </si>
  <si>
    <t>ΚΩΝ/ΝΟΣ</t>
  </si>
  <si>
    <t>ΜΟΥΤΣΑΚΗΣ</t>
  </si>
  <si>
    <t>ΧΡΥΣΟΥΛΑΚΗΣ</t>
  </si>
  <si>
    <t>31</t>
  </si>
  <si>
    <t>ΣΠΥΡΙΔΑΚΗΣ</t>
  </si>
  <si>
    <t>ΜΙΧΑΙΛΟΒΙΤΣ</t>
  </si>
  <si>
    <t>ΜΠΟΜΠΑΝ</t>
  </si>
  <si>
    <t>32</t>
  </si>
  <si>
    <t>ΚΑΡΑΚΗΣ</t>
  </si>
  <si>
    <t>ΧΑΛΕΠΗΣ</t>
  </si>
  <si>
    <t>ΣΥΜΕΩΝ</t>
  </si>
  <si>
    <t>ΠΤΕΡΟΥΔΗΣ</t>
  </si>
  <si>
    <t>33</t>
  </si>
  <si>
    <t>ΔΕΛΑΚΗΣ</t>
  </si>
  <si>
    <t>ΖΟΓΛΟΠΙΤΗΣ</t>
  </si>
  <si>
    <t>ΑΛΕΞΑΝΔΡΙΝΟΣ</t>
  </si>
  <si>
    <t>ΜΥΓΙΑΚΗΣ</t>
  </si>
  <si>
    <t>ΑΡΙΣΤΟΤΕΛΗΣ</t>
  </si>
  <si>
    <t>ΚΑΛΛΕΡΓΗΣ</t>
  </si>
  <si>
    <t>ΙΑΚΩΒΟΣ</t>
  </si>
  <si>
    <t>ΝΕΚΤΑΡΙΟΣ</t>
  </si>
  <si>
    <t>34</t>
  </si>
  <si>
    <t>35</t>
  </si>
  <si>
    <t>ΒΙΣΚΑΔΟΥΡΑΚΗΣ</t>
  </si>
  <si>
    <t>ΘΩΜΑΣ</t>
  </si>
  <si>
    <t>36</t>
  </si>
  <si>
    <t>ΜΑΣΤΟΡΑΚΗΣ</t>
  </si>
  <si>
    <t>ΚΩΝΣΤΑΝΤΙΝΟΣ</t>
  </si>
  <si>
    <t>37</t>
  </si>
  <si>
    <t>ΚΑΠΑΝΤΑΙΔΑΚΗΣ</t>
  </si>
  <si>
    <t>38</t>
  </si>
  <si>
    <t>ΣΤΑΥΡΑΚΑΚΗΣ</t>
  </si>
  <si>
    <t>39</t>
  </si>
  <si>
    <t>40</t>
  </si>
  <si>
    <t>ΚΑΦΕΤΖΑΚΗΣ</t>
  </si>
  <si>
    <t>41</t>
  </si>
  <si>
    <t>ΚΑΡΥΣΤΙΑΝΟΣ</t>
  </si>
  <si>
    <t>ΜΑΡΚΟΣ</t>
  </si>
  <si>
    <t>42</t>
  </si>
  <si>
    <t>43</t>
  </si>
  <si>
    <t>ΜΑΚΡΥΔΑΚΗΣ</t>
  </si>
  <si>
    <t>44</t>
  </si>
  <si>
    <t>ΝΙΚΟΣ</t>
  </si>
  <si>
    <t>45</t>
  </si>
  <si>
    <t>ΟΡΦΑΝΑΚΗΣ</t>
  </si>
  <si>
    <t>46</t>
  </si>
  <si>
    <t>ΠΕΤΡΑΚΗΣ</t>
  </si>
  <si>
    <t>47</t>
  </si>
  <si>
    <t>48</t>
  </si>
  <si>
    <t>ΚΑΡΓΑΤΖΗΣ</t>
  </si>
  <si>
    <t>Φιναλίστ 2:</t>
  </si>
  <si>
    <t>49</t>
  </si>
  <si>
    <t>ΓΚΑΛΑΝΑΚΗΣ</t>
  </si>
  <si>
    <t>ΜΑΝΟΛΗΣ</t>
  </si>
  <si>
    <t>ΚΟΚΚΙΝΗ ΧΑΝΙ</t>
  </si>
  <si>
    <t>50</t>
  </si>
  <si>
    <t>51</t>
  </si>
  <si>
    <t>ΤΣΙΚΑΛΑΚΗΣ</t>
  </si>
  <si>
    <t>52</t>
  </si>
  <si>
    <t>ΘΕΟΔΩΡΑΚΗΣ</t>
  </si>
  <si>
    <t>ΣΤΑΥΡΟΣ</t>
  </si>
  <si>
    <t>53</t>
  </si>
  <si>
    <t>ΖΑΧΟΣ</t>
  </si>
  <si>
    <t>54</t>
  </si>
  <si>
    <t>ΜΑΡΙΔΑΚΗΣ</t>
  </si>
  <si>
    <t>ΠΑΝΤΕΛΗΣ</t>
  </si>
  <si>
    <t>55</t>
  </si>
  <si>
    <t>56</t>
  </si>
  <si>
    <t>ΜΑΧΛΗΣ</t>
  </si>
  <si>
    <t>ΤΑΣΟΣ</t>
  </si>
  <si>
    <t>57</t>
  </si>
  <si>
    <t>ΜΥΡΤΑΚΗΣ</t>
  </si>
  <si>
    <t>ΤΥΜΠΑΚΙ</t>
  </si>
  <si>
    <t>58</t>
  </si>
  <si>
    <t>ΜΑΡΙΟΣ</t>
  </si>
  <si>
    <t>59</t>
  </si>
  <si>
    <t>ΒΑΡΟΥΧΑΣ</t>
  </si>
  <si>
    <t>60</t>
  </si>
  <si>
    <t>ΓΕΩΡΓΑΝΤΖΟΣ</t>
  </si>
  <si>
    <t>61</t>
  </si>
  <si>
    <t>ΛΑΜΠΡΟΥ</t>
  </si>
  <si>
    <t>62</t>
  </si>
  <si>
    <t>ΞΕΝΙΚΑΚΗΣ</t>
  </si>
  <si>
    <t>ΗΡΑΚΛΗΣ</t>
  </si>
  <si>
    <t>63</t>
  </si>
  <si>
    <t>64</t>
  </si>
  <si>
    <t>ΚΟΚΚΑΛΗΣ</t>
  </si>
  <si>
    <t>#ERROR!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</si>
</sst>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yy\ h:mm:ss"/>
    <numFmt numFmtId="165" formatCode="m/d/yyyy"/>
  </numFmts>
  <fonts count="66" x14ac:knownFonts="1">
    <font>
      <sz val="10"/>
      <color rgb="FF000000"/>
      <name val="Arial"/>
    </font>
    <font>
      <b/>
      <sz val="12"/>
      <color rgb="FF000000"/>
      <name val="Arial"/>
    </font>
    <font>
      <b/>
      <sz val="20"/>
      <color rgb="FF000000"/>
      <name val="Arial"/>
    </font>
    <font>
      <b/>
      <sz val="12"/>
      <color rgb="FF000000"/>
      <name val="Arial"/>
    </font>
    <font>
      <sz val="20"/>
      <color rgb="FF000000"/>
      <name val="Arial"/>
    </font>
    <font>
      <sz val="20"/>
      <color rgb="FFFFFFFF"/>
      <name val="Arial"/>
    </font>
    <font>
      <b/>
      <sz val="10"/>
      <color rgb="FF000000"/>
      <name val="Arial"/>
    </font>
    <font>
      <b/>
      <sz val="9"/>
      <color rgb="FF000000"/>
      <name val="Arial"/>
    </font>
    <font>
      <sz val="20"/>
      <color rgb="FFFFFFFF"/>
      <name val="Arial"/>
    </font>
    <font>
      <b/>
      <sz val="14"/>
      <color rgb="FFFFFFFF"/>
      <name val="Arial"/>
    </font>
    <font>
      <sz val="10"/>
      <color rgb="FF000000"/>
      <name val="Arial"/>
    </font>
    <font>
      <b/>
      <i/>
      <sz val="10"/>
      <color rgb="FF000000"/>
      <name val="Arial"/>
    </font>
    <font>
      <b/>
      <i/>
      <sz val="10"/>
      <color rgb="FF000000"/>
      <name val="Arial"/>
    </font>
    <font>
      <sz val="10"/>
      <color rgb="FFFFFFFF"/>
      <name val="Arial"/>
    </font>
    <font>
      <sz val="10"/>
      <color rgb="FFFFFFFF"/>
      <name val="Arial"/>
    </font>
    <font>
      <b/>
      <sz val="9"/>
      <color rgb="FF000000"/>
      <name val="Arial"/>
    </font>
    <font>
      <b/>
      <sz val="7"/>
      <color rgb="FF000000"/>
      <name val="Arial"/>
    </font>
    <font>
      <b/>
      <sz val="7"/>
      <color rgb="FF000000"/>
      <name val="Arial"/>
    </font>
    <font>
      <b/>
      <sz val="7"/>
      <color rgb="FFFFFFFF"/>
      <name val="Arial"/>
    </font>
    <font>
      <b/>
      <sz val="7"/>
      <color rgb="FFFFFFFF"/>
      <name val="Arial"/>
    </font>
    <font>
      <b/>
      <sz val="8"/>
      <color rgb="FF000000"/>
      <name val="Arial"/>
    </font>
    <font>
      <b/>
      <sz val="8"/>
      <color rgb="FF000000"/>
      <name val="Arial"/>
    </font>
    <font>
      <sz val="20"/>
      <color rgb="FF000000"/>
      <name val="Arial"/>
    </font>
    <font>
      <b/>
      <sz val="8"/>
      <color rgb="FFFFFFFF"/>
      <name val="Arial"/>
    </font>
    <font>
      <b/>
      <sz val="10"/>
      <color rgb="FF000000"/>
      <name val="Arial"/>
    </font>
    <font>
      <b/>
      <sz val="8"/>
      <color rgb="FFFFFFFF"/>
      <name val="Arial"/>
    </font>
    <font>
      <b/>
      <sz val="6"/>
      <color rgb="FF000000"/>
      <name val="Arial"/>
    </font>
    <font>
      <sz val="7"/>
      <color rgb="FF000000"/>
      <name val="Arial"/>
    </font>
    <font>
      <sz val="7"/>
      <color rgb="FFFFFFFF"/>
      <name val="Arial"/>
    </font>
    <font>
      <sz val="7"/>
      <color rgb="FF000000"/>
      <name val="Arial"/>
    </font>
    <font>
      <sz val="6"/>
      <color rgb="FF000000"/>
      <name val="Arial"/>
    </font>
    <font>
      <sz val="7"/>
      <color rgb="FFFFFFFF"/>
      <name val="Arial"/>
    </font>
    <font>
      <sz val="6"/>
      <color rgb="FFFFFFFF"/>
      <name val="Arial"/>
    </font>
    <font>
      <sz val="6"/>
      <color rgb="FF000000"/>
      <name val="Arial"/>
    </font>
    <font>
      <sz val="6"/>
      <color rgb="FFFFFFFF"/>
      <name val="Arial"/>
    </font>
    <font>
      <sz val="8"/>
      <color rgb="FF000000"/>
      <name val="Arial"/>
    </font>
    <font>
      <sz val="8"/>
      <color rgb="FFFFFF00"/>
      <name val="Arial"/>
    </font>
    <font>
      <sz val="8"/>
      <color rgb="FF000000"/>
      <name val="Arial"/>
    </font>
    <font>
      <sz val="8"/>
      <color rgb="FFFFFFFF"/>
      <name val="Arial"/>
    </font>
    <font>
      <sz val="8"/>
      <color rgb="FF00FF00"/>
      <name val="Arial"/>
    </font>
    <font>
      <sz val="8"/>
      <color rgb="FF00FFFF"/>
      <name val="Arial"/>
    </font>
    <font>
      <i/>
      <sz val="6"/>
      <color rgb="FFFFFFFF"/>
      <name val="Arial"/>
    </font>
    <font>
      <sz val="8"/>
      <color rgb="FFFFFFFF"/>
      <name val="Arial"/>
    </font>
    <font>
      <sz val="8"/>
      <name val="Arial"/>
    </font>
    <font>
      <sz val="10"/>
      <name val="Arial"/>
    </font>
    <font>
      <i/>
      <sz val="6"/>
      <color rgb="FF00FFFF"/>
      <name val="Arial"/>
    </font>
    <font>
      <sz val="8"/>
      <color rgb="FFCCFFFF"/>
      <name val="Arial"/>
    </font>
    <font>
      <sz val="10"/>
      <name val="Arial"/>
    </font>
    <font>
      <sz val="8"/>
      <color rgb="FFCCFFFF"/>
      <name val="Arial"/>
    </font>
    <font>
      <b/>
      <sz val="8"/>
      <name val="Arial"/>
    </font>
    <font>
      <b/>
      <sz val="8"/>
      <color rgb="FFFF0000"/>
      <name val="Arial"/>
    </font>
    <font>
      <b/>
      <sz val="10"/>
      <name val="Arial"/>
    </font>
    <font>
      <b/>
      <sz val="13"/>
      <name val="Arial"/>
    </font>
    <font>
      <sz val="10"/>
      <name val="Arial"/>
    </font>
    <font>
      <sz val="11"/>
      <color rgb="FF000000"/>
      <name val="Arial"/>
    </font>
    <font>
      <sz val="14"/>
      <color rgb="FF000000"/>
      <name val="Arial"/>
    </font>
    <font>
      <sz val="14"/>
      <color rgb="FFFFFFFF"/>
      <name val="Arial"/>
    </font>
    <font>
      <sz val="8"/>
      <color rgb="FFFF0000"/>
      <name val="Arial"/>
    </font>
    <font>
      <i/>
      <sz val="7"/>
      <color rgb="FF000000"/>
      <name val="Arial"/>
    </font>
    <font>
      <sz val="10"/>
      <name val="Arial"/>
    </font>
    <font>
      <i/>
      <sz val="8"/>
      <color rgb="FF000000"/>
      <name val="Arial"/>
    </font>
    <font>
      <i/>
      <sz val="8"/>
      <color rgb="FFFFFFFF"/>
      <name val="Arial"/>
    </font>
    <font>
      <i/>
      <sz val="6"/>
      <color rgb="FFFFFFFF"/>
      <name val="Arial"/>
    </font>
    <font>
      <sz val="11"/>
      <color rgb="FF000000"/>
      <name val="Arial"/>
    </font>
    <font>
      <sz val="14"/>
      <color rgb="FF000000"/>
      <name val="Arial"/>
    </font>
    <font>
      <sz val="14"/>
      <color rgb="FFFFFFFF"/>
      <name val="Arial"/>
    </font>
  </fonts>
  <fills count="13">
    <fill>
      <patternFill patternType="none"/>
    </fill>
    <fill>
      <patternFill patternType="gray125"/>
    </fill>
    <fill>
      <patternFill patternType="solid">
        <fgColor rgb="FF0000FF"/>
        <bgColor rgb="FF0000FF"/>
      </patternFill>
    </fill>
    <fill>
      <patternFill patternType="solid">
        <fgColor rgb="FFEAEAEA"/>
        <bgColor rgb="FFEAEAEA"/>
      </patternFill>
    </fill>
    <fill>
      <patternFill patternType="solid">
        <fgColor rgb="FF00FFFF"/>
        <bgColor rgb="FF00FFFF"/>
      </patternFill>
    </fill>
    <fill>
      <patternFill patternType="solid">
        <fgColor rgb="FFDDDDDD"/>
        <bgColor rgb="FFDDDDDD"/>
      </patternFill>
    </fill>
    <fill>
      <patternFill patternType="solid">
        <fgColor rgb="FFFFFF00"/>
        <bgColor rgb="FFFFFF00"/>
      </patternFill>
    </fill>
    <fill>
      <patternFill patternType="solid">
        <fgColor rgb="FFFCE5CD"/>
        <bgColor rgb="FFFCE5CD"/>
      </patternFill>
    </fill>
    <fill>
      <patternFill patternType="solid">
        <fgColor rgb="FFFFFFFF"/>
        <bgColor rgb="FFFFFFFF"/>
      </patternFill>
    </fill>
    <fill>
      <patternFill patternType="solid">
        <fgColor rgb="FF4A86E8"/>
        <bgColor rgb="FF4A86E8"/>
      </patternFill>
    </fill>
    <fill>
      <patternFill patternType="solid">
        <fgColor rgb="FF9900FF"/>
        <bgColor rgb="FF9900FF"/>
      </patternFill>
    </fill>
    <fill>
      <patternFill patternType="solid">
        <fgColor rgb="FF00FF00"/>
        <bgColor rgb="FF00FF00"/>
      </patternFill>
    </fill>
    <fill>
      <patternFill patternType="solid">
        <fgColor rgb="FFFDFFBF"/>
        <bgColor rgb="FFFDFFBF"/>
      </patternFill>
    </fill>
  </fills>
  <borders count="20">
    <border>
      <left/>
      <right/>
      <top/>
      <bottom/>
      <diagonal/>
    </border>
    <border>
      <left/>
      <right/>
      <top/>
      <bottom style="thin">
        <color rgb="FF000000"/>
      </bottom>
      <diagonal/>
    </border>
    <border>
      <left/>
      <right/>
      <top/>
      <bottom style="medium">
        <color rgb="FF000000"/>
      </bottom>
      <diagonal/>
    </border>
    <border>
      <left/>
      <right/>
      <top style="medium">
        <color rgb="FF000000"/>
      </top>
      <bottom/>
      <diagonal/>
    </border>
    <border>
      <left/>
      <right/>
      <top style="thin">
        <color rgb="FF000000"/>
      </top>
      <bottom/>
      <diagonal/>
    </border>
    <border>
      <left/>
      <right style="medium">
        <color rgb="FF000000"/>
      </right>
      <top style="medium">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right style="thin">
        <color rgb="FF000000"/>
      </right>
      <top/>
      <bottom/>
      <diagonal/>
    </border>
    <border>
      <left/>
      <right style="medium">
        <color rgb="FF000000"/>
      </right>
      <top/>
      <bottom/>
      <diagonal/>
    </border>
    <border>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572">
    <xf numFmtId="0" fontId="0" fillId="0" borderId="0" xfId="0" applyFont="1" applyAlignment="1"/>
    <xf numFmtId="49" fontId="1" fillId="0" borderId="0" xfId="0" applyNumberFormat="1" applyFont="1" applyAlignment="1">
      <alignment vertical="top"/>
    </xf>
    <xf numFmtId="49" fontId="1" fillId="0" borderId="0" xfId="0" applyNumberFormat="1" applyFont="1" applyAlignment="1">
      <alignment vertical="top"/>
    </xf>
    <xf numFmtId="49" fontId="2" fillId="0" borderId="0" xfId="0" applyNumberFormat="1" applyFont="1" applyAlignment="1">
      <alignment vertical="top"/>
    </xf>
    <xf numFmtId="49" fontId="2" fillId="0" borderId="0" xfId="0" applyNumberFormat="1" applyFont="1" applyAlignment="1">
      <alignment vertical="top"/>
    </xf>
    <xf numFmtId="49" fontId="2" fillId="0" borderId="0" xfId="0" applyNumberFormat="1" applyFont="1" applyAlignment="1">
      <alignment horizontal="center" vertical="top"/>
    </xf>
    <xf numFmtId="0" fontId="3" fillId="0" borderId="0" xfId="0" applyFont="1" applyAlignment="1">
      <alignment vertical="top"/>
    </xf>
    <xf numFmtId="0" fontId="3" fillId="0" borderId="0" xfId="0" applyFont="1" applyAlignment="1">
      <alignment vertical="top"/>
    </xf>
    <xf numFmtId="0" fontId="4" fillId="0" borderId="0" xfId="0" applyFont="1" applyAlignment="1">
      <alignment vertical="top"/>
    </xf>
    <xf numFmtId="0" fontId="5" fillId="0" borderId="0" xfId="0" applyFont="1" applyAlignment="1">
      <alignment vertical="top"/>
    </xf>
    <xf numFmtId="0" fontId="6" fillId="0" borderId="0" xfId="0" applyFont="1" applyAlignment="1">
      <alignment horizontal="center"/>
    </xf>
    <xf numFmtId="0" fontId="7" fillId="0" borderId="0" xfId="0" applyFont="1" applyAlignment="1">
      <alignment horizontal="left"/>
    </xf>
    <xf numFmtId="49" fontId="8" fillId="0" borderId="0" xfId="0" applyNumberFormat="1" applyFont="1" applyAlignment="1">
      <alignment vertical="top"/>
    </xf>
    <xf numFmtId="0" fontId="6" fillId="0" borderId="0" xfId="0" applyFont="1" applyAlignment="1">
      <alignment horizontal="left"/>
    </xf>
    <xf numFmtId="49" fontId="9" fillId="2" borderId="0" xfId="0" applyNumberFormat="1" applyFont="1" applyFill="1" applyAlignment="1">
      <alignment horizontal="center" vertical="top"/>
    </xf>
    <xf numFmtId="0" fontId="5" fillId="0" borderId="0" xfId="0" applyFont="1" applyAlignment="1">
      <alignment vertical="top"/>
    </xf>
    <xf numFmtId="49" fontId="9" fillId="2" borderId="0" xfId="0" applyNumberFormat="1" applyFont="1" applyFill="1" applyAlignment="1">
      <alignment horizontal="center" vertical="top"/>
    </xf>
    <xf numFmtId="0" fontId="10" fillId="0" borderId="0" xfId="0" applyFont="1" applyAlignment="1">
      <alignment vertical="top"/>
    </xf>
    <xf numFmtId="0" fontId="0" fillId="0" borderId="0" xfId="0" applyFont="1" applyAlignment="1">
      <alignment vertical="top"/>
    </xf>
    <xf numFmtId="0" fontId="11" fillId="0" borderId="0" xfId="0" applyFont="1" applyAlignment="1">
      <alignment horizontal="left"/>
    </xf>
    <xf numFmtId="49" fontId="12" fillId="0" borderId="0" xfId="0" applyNumberFormat="1" applyFont="1" applyAlignment="1">
      <alignment horizontal="left"/>
    </xf>
    <xf numFmtId="0" fontId="11" fillId="0" borderId="0" xfId="0" applyFont="1" applyAlignment="1">
      <alignment horizontal="left"/>
    </xf>
    <xf numFmtId="49" fontId="12" fillId="0" borderId="0" xfId="0" applyNumberFormat="1" applyFont="1" applyAlignment="1">
      <alignment horizontal="left"/>
    </xf>
    <xf numFmtId="0" fontId="10" fillId="0" borderId="0" xfId="0" applyFont="1" applyAlignment="1"/>
    <xf numFmtId="49" fontId="12" fillId="0" borderId="0" xfId="0" applyNumberFormat="1" applyFont="1"/>
    <xf numFmtId="0" fontId="13" fillId="0" borderId="0" xfId="0" applyFont="1" applyAlignment="1"/>
    <xf numFmtId="49" fontId="0" fillId="0" borderId="0" xfId="0" applyNumberFormat="1" applyFont="1"/>
    <xf numFmtId="0" fontId="7" fillId="0" borderId="0" xfId="0" applyFont="1" applyAlignment="1">
      <alignment horizontal="center"/>
    </xf>
    <xf numFmtId="49" fontId="14" fillId="0" borderId="0" xfId="0" applyNumberFormat="1" applyFont="1"/>
    <xf numFmtId="0" fontId="7" fillId="0" borderId="0" xfId="0" applyFont="1" applyAlignment="1">
      <alignment horizontal="center"/>
    </xf>
    <xf numFmtId="49" fontId="15" fillId="0" borderId="0" xfId="0" applyNumberFormat="1" applyFont="1" applyAlignment="1">
      <alignment horizontal="center"/>
    </xf>
    <xf numFmtId="0" fontId="16" fillId="3" borderId="0" xfId="0" applyFont="1" applyFill="1" applyAlignment="1">
      <alignment vertical="center"/>
    </xf>
    <xf numFmtId="49" fontId="15" fillId="0" borderId="0" xfId="0" applyNumberFormat="1" applyFont="1" applyAlignment="1">
      <alignment horizontal="left"/>
    </xf>
    <xf numFmtId="0" fontId="16" fillId="3" borderId="0" xfId="0" applyFont="1" applyFill="1" applyAlignment="1">
      <alignment vertical="center"/>
    </xf>
    <xf numFmtId="0" fontId="0" fillId="0" borderId="0" xfId="0" applyFont="1"/>
    <xf numFmtId="0" fontId="16" fillId="3" borderId="0" xfId="0" applyFont="1" applyFill="1" applyAlignment="1">
      <alignment vertical="center"/>
    </xf>
    <xf numFmtId="49" fontId="17" fillId="3" borderId="0" xfId="0" applyNumberFormat="1" applyFont="1" applyFill="1" applyBorder="1" applyAlignment="1">
      <alignment vertical="center"/>
    </xf>
    <xf numFmtId="0" fontId="18" fillId="3" borderId="0" xfId="0" applyFont="1" applyFill="1" applyAlignment="1">
      <alignment vertical="center"/>
    </xf>
    <xf numFmtId="49" fontId="17" fillId="3" borderId="0" xfId="0" applyNumberFormat="1" applyFont="1" applyFill="1" applyBorder="1" applyAlignment="1">
      <alignment vertical="center"/>
    </xf>
    <xf numFmtId="0" fontId="16" fillId="3" borderId="0" xfId="0" applyFont="1" applyFill="1" applyAlignment="1">
      <alignment horizontal="center" vertical="center"/>
    </xf>
    <xf numFmtId="49" fontId="19" fillId="3" borderId="0" xfId="0" applyNumberFormat="1" applyFont="1" applyFill="1" applyBorder="1" applyAlignment="1">
      <alignment vertical="center"/>
    </xf>
    <xf numFmtId="0" fontId="16" fillId="3" borderId="0" xfId="0" applyFont="1" applyFill="1" applyAlignment="1">
      <alignment horizontal="right" vertical="center"/>
    </xf>
    <xf numFmtId="49" fontId="17" fillId="3" borderId="0" xfId="0" applyNumberFormat="1" applyFont="1" applyFill="1" applyBorder="1" applyAlignment="1">
      <alignment horizontal="center" vertical="center"/>
    </xf>
    <xf numFmtId="0" fontId="16" fillId="3" borderId="0" xfId="0" applyFont="1" applyFill="1" applyAlignment="1">
      <alignment horizontal="right" vertical="center"/>
    </xf>
    <xf numFmtId="49" fontId="17" fillId="3" borderId="0" xfId="0" applyNumberFormat="1" applyFont="1" applyFill="1" applyBorder="1" applyAlignment="1">
      <alignment horizontal="right" vertical="center"/>
    </xf>
    <xf numFmtId="0" fontId="10" fillId="0" borderId="0" xfId="0" applyFont="1" applyAlignment="1">
      <alignment vertical="center"/>
    </xf>
    <xf numFmtId="0" fontId="0" fillId="0" borderId="0" xfId="0" applyFont="1" applyAlignment="1">
      <alignment vertical="center"/>
    </xf>
    <xf numFmtId="0" fontId="20" fillId="0" borderId="1" xfId="0" applyFont="1" applyBorder="1" applyAlignment="1">
      <alignment horizontal="left" vertical="center"/>
    </xf>
    <xf numFmtId="0" fontId="21" fillId="0" borderId="2" xfId="0" applyFont="1" applyBorder="1" applyAlignment="1">
      <alignment horizontal="left" vertical="center"/>
    </xf>
    <xf numFmtId="164" fontId="20" fillId="0" borderId="1" xfId="0" applyNumberFormat="1" applyFont="1" applyBorder="1" applyAlignment="1">
      <alignment horizontal="left" vertical="center"/>
    </xf>
    <xf numFmtId="165" fontId="21" fillId="0" borderId="2" xfId="0" applyNumberFormat="1" applyFont="1" applyBorder="1" applyAlignment="1">
      <alignment horizontal="left" vertical="center"/>
    </xf>
    <xf numFmtId="0" fontId="20" fillId="0" borderId="1" xfId="0" applyFont="1" applyBorder="1" applyAlignment="1">
      <alignment vertical="center"/>
    </xf>
    <xf numFmtId="49" fontId="22" fillId="0" borderId="0" xfId="0" applyNumberFormat="1" applyFont="1" applyAlignment="1">
      <alignment vertical="top"/>
    </xf>
    <xf numFmtId="0" fontId="20" fillId="0" borderId="1" xfId="0" applyFont="1" applyBorder="1" applyAlignment="1">
      <alignment vertical="center"/>
    </xf>
    <xf numFmtId="49" fontId="8" fillId="3" borderId="0" xfId="0" applyNumberFormat="1" applyFont="1" applyFill="1" applyBorder="1" applyAlignment="1">
      <alignment vertical="top"/>
    </xf>
    <xf numFmtId="0" fontId="23" fillId="0" borderId="1" xfId="0" applyFont="1" applyBorder="1" applyAlignment="1">
      <alignment vertical="center"/>
    </xf>
    <xf numFmtId="49" fontId="24" fillId="4" borderId="0" xfId="0" applyNumberFormat="1" applyFont="1" applyFill="1" applyAlignment="1">
      <alignment horizontal="center" vertical="center"/>
    </xf>
    <xf numFmtId="0" fontId="20" fillId="0" borderId="1" xfId="0" applyFont="1" applyBorder="1" applyAlignment="1">
      <alignment horizontal="center" vertical="center"/>
    </xf>
    <xf numFmtId="49" fontId="24" fillId="4" borderId="0" xfId="0" applyNumberFormat="1" applyFont="1" applyFill="1" applyAlignment="1">
      <alignment horizontal="center" vertical="center"/>
    </xf>
    <xf numFmtId="0" fontId="20" fillId="0" borderId="1" xfId="0" applyFont="1" applyBorder="1" applyAlignment="1">
      <alignment horizontal="right" vertical="center"/>
    </xf>
    <xf numFmtId="0" fontId="20" fillId="0" borderId="1" xfId="0" applyFont="1" applyBorder="1" applyAlignment="1">
      <alignment horizontal="right" vertical="center"/>
    </xf>
    <xf numFmtId="49" fontId="8" fillId="3" borderId="0" xfId="0" applyNumberFormat="1" applyFont="1" applyFill="1" applyBorder="1" applyAlignment="1">
      <alignment horizontal="left" vertical="top"/>
    </xf>
    <xf numFmtId="49" fontId="14" fillId="3" borderId="0" xfId="0" applyNumberFormat="1" applyFont="1" applyFill="1" applyBorder="1"/>
    <xf numFmtId="49" fontId="15" fillId="0" borderId="0" xfId="0" applyNumberFormat="1" applyFont="1" applyAlignment="1">
      <alignment horizontal="center"/>
    </xf>
    <xf numFmtId="49" fontId="21" fillId="0" borderId="2" xfId="0" applyNumberFormat="1" applyFont="1" applyBorder="1" applyAlignment="1">
      <alignment vertical="center"/>
    </xf>
    <xf numFmtId="49" fontId="14" fillId="3" borderId="0" xfId="0" applyNumberFormat="1" applyFont="1" applyFill="1" applyBorder="1" applyAlignment="1">
      <alignment horizontal="left"/>
    </xf>
    <xf numFmtId="49" fontId="21" fillId="0" borderId="2" xfId="0" applyNumberFormat="1" applyFont="1" applyBorder="1" applyAlignment="1">
      <alignment vertical="center"/>
    </xf>
    <xf numFmtId="49" fontId="19" fillId="3" borderId="0" xfId="0" applyNumberFormat="1" applyFont="1" applyFill="1" applyBorder="1" applyAlignment="1">
      <alignment horizontal="left" vertical="center"/>
    </xf>
    <xf numFmtId="49" fontId="24" fillId="0" borderId="2" xfId="0" applyNumberFormat="1" applyFont="1" applyBorder="1" applyAlignment="1">
      <alignment vertical="center"/>
    </xf>
    <xf numFmtId="49" fontId="17" fillId="3" borderId="0" xfId="0" applyNumberFormat="1" applyFont="1" applyFill="1" applyBorder="1" applyAlignment="1">
      <alignment horizontal="right" vertical="center"/>
    </xf>
    <xf numFmtId="49" fontId="25" fillId="0" borderId="2" xfId="0" applyNumberFormat="1" applyFont="1" applyBorder="1" applyAlignment="1">
      <alignment vertical="center"/>
    </xf>
    <xf numFmtId="49" fontId="17" fillId="3" borderId="0" xfId="0" applyNumberFormat="1" applyFont="1" applyFill="1" applyBorder="1" applyAlignment="1">
      <alignment horizontal="right" vertical="center"/>
    </xf>
    <xf numFmtId="49" fontId="21" fillId="0" borderId="2" xfId="0" applyNumberFormat="1" applyFont="1" applyBorder="1" applyAlignment="1">
      <alignment horizontal="center" vertical="center"/>
    </xf>
    <xf numFmtId="49" fontId="17" fillId="3" borderId="0" xfId="0" applyNumberFormat="1" applyFont="1" applyFill="1" applyBorder="1" applyAlignment="1">
      <alignment horizontal="right" vertical="center"/>
    </xf>
    <xf numFmtId="0" fontId="21" fillId="0" borderId="2" xfId="0" applyFont="1" applyBorder="1" applyAlignment="1">
      <alignment horizontal="right" vertical="center"/>
    </xf>
    <xf numFmtId="49" fontId="17" fillId="3" borderId="0" xfId="0" applyNumberFormat="1" applyFont="1" applyFill="1" applyAlignment="1">
      <alignment horizontal="right" vertical="center"/>
    </xf>
    <xf numFmtId="49" fontId="21" fillId="0" borderId="2" xfId="0" applyNumberFormat="1" applyFont="1" applyBorder="1" applyAlignment="1">
      <alignment horizontal="right" vertical="center"/>
    </xf>
    <xf numFmtId="0" fontId="26" fillId="0" borderId="2" xfId="0" applyFont="1" applyBorder="1" applyAlignment="1">
      <alignment vertical="center"/>
    </xf>
    <xf numFmtId="49" fontId="25" fillId="3" borderId="2" xfId="0" applyNumberFormat="1" applyFont="1" applyFill="1" applyBorder="1" applyAlignment="1">
      <alignment vertical="center"/>
    </xf>
    <xf numFmtId="0" fontId="26" fillId="0" borderId="0" xfId="0" applyFont="1" applyAlignment="1">
      <alignment vertical="center"/>
    </xf>
    <xf numFmtId="49" fontId="25" fillId="3" borderId="2" xfId="0" applyNumberFormat="1" applyFont="1" applyFill="1" applyBorder="1" applyAlignment="1">
      <alignment horizontal="left" vertical="center"/>
    </xf>
    <xf numFmtId="0" fontId="24" fillId="0" borderId="0" xfId="0" applyFont="1" applyAlignment="1">
      <alignment vertical="center"/>
    </xf>
    <xf numFmtId="49" fontId="21" fillId="0" borderId="2" xfId="0" applyNumberFormat="1" applyFont="1" applyBorder="1" applyAlignment="1">
      <alignment horizontal="left" vertical="center"/>
    </xf>
    <xf numFmtId="49" fontId="27" fillId="3" borderId="3" xfId="0" applyNumberFormat="1" applyFont="1" applyFill="1" applyBorder="1" applyAlignment="1">
      <alignment horizontal="right" vertical="center"/>
    </xf>
    <xf numFmtId="49" fontId="21" fillId="0" borderId="2" xfId="0" applyNumberFormat="1" applyFont="1" applyBorder="1" applyAlignment="1">
      <alignment horizontal="left" vertical="center"/>
    </xf>
    <xf numFmtId="49" fontId="27" fillId="3" borderId="3" xfId="0" applyNumberFormat="1" applyFont="1" applyFill="1" applyBorder="1" applyAlignment="1">
      <alignment horizontal="center" vertical="center"/>
    </xf>
    <xf numFmtId="49" fontId="21" fillId="0" borderId="0" xfId="0" applyNumberFormat="1" applyFont="1" applyAlignment="1">
      <alignment horizontal="left" vertical="center"/>
    </xf>
    <xf numFmtId="49" fontId="27" fillId="3" borderId="3" xfId="0" applyNumberFormat="1" applyFont="1" applyFill="1" applyBorder="1" applyAlignment="1">
      <alignment horizontal="left" vertical="center"/>
    </xf>
    <xf numFmtId="49" fontId="27" fillId="3" borderId="3" xfId="0" applyNumberFormat="1" applyFont="1" applyFill="1" applyBorder="1" applyAlignment="1">
      <alignment horizontal="left" vertical="center"/>
    </xf>
    <xf numFmtId="49" fontId="28" fillId="3" borderId="3" xfId="0" applyNumberFormat="1" applyFont="1" applyFill="1" applyBorder="1" applyAlignment="1">
      <alignment horizontal="center" vertical="center"/>
    </xf>
    <xf numFmtId="49" fontId="28" fillId="3" borderId="3" xfId="0" applyNumberFormat="1" applyFont="1" applyFill="1" applyBorder="1" applyAlignment="1">
      <alignment horizontal="left" vertical="center"/>
    </xf>
    <xf numFmtId="49" fontId="28" fillId="3" borderId="3" xfId="0" applyNumberFormat="1" applyFont="1" applyFill="1" applyBorder="1" applyAlignment="1">
      <alignment vertical="center"/>
    </xf>
    <xf numFmtId="0" fontId="0" fillId="0" borderId="3" xfId="0" applyFont="1" applyBorder="1" applyAlignment="1">
      <alignment vertical="center"/>
    </xf>
    <xf numFmtId="0" fontId="20" fillId="0" borderId="0" xfId="0" applyFont="1" applyAlignment="1">
      <alignment horizontal="right" vertical="center"/>
    </xf>
    <xf numFmtId="0" fontId="6" fillId="0" borderId="0" xfId="0" applyFont="1" applyAlignment="1">
      <alignment vertical="center"/>
    </xf>
    <xf numFmtId="0" fontId="29" fillId="3" borderId="4" xfId="0" applyFont="1" applyFill="1" applyBorder="1" applyAlignment="1">
      <alignment horizontal="right" vertical="center"/>
    </xf>
    <xf numFmtId="0" fontId="0" fillId="5" borderId="3" xfId="0" applyFont="1" applyFill="1" applyBorder="1" applyAlignment="1">
      <alignment vertical="center"/>
    </xf>
    <xf numFmtId="0" fontId="29" fillId="3" borderId="4" xfId="0" applyFont="1" applyFill="1" applyBorder="1" applyAlignment="1">
      <alignment horizontal="center" vertical="center"/>
    </xf>
    <xf numFmtId="0" fontId="0" fillId="5" borderId="0" xfId="0" applyFont="1" applyFill="1" applyAlignment="1">
      <alignment vertical="center"/>
    </xf>
    <xf numFmtId="0" fontId="29" fillId="3" borderId="4" xfId="0" applyFont="1" applyFill="1" applyBorder="1" applyAlignment="1">
      <alignment horizontal="left" vertical="center"/>
    </xf>
    <xf numFmtId="49" fontId="30" fillId="0" borderId="0" xfId="0" applyNumberFormat="1" applyFont="1" applyAlignment="1">
      <alignment horizontal="right" vertical="center"/>
    </xf>
    <xf numFmtId="0" fontId="29" fillId="3" borderId="4" xfId="0" applyFont="1" applyFill="1" applyBorder="1" applyAlignment="1">
      <alignment horizontal="left" vertical="center"/>
    </xf>
    <xf numFmtId="49" fontId="30" fillId="0" borderId="0" xfId="0" applyNumberFormat="1" applyFont="1" applyAlignment="1">
      <alignment horizontal="center" vertical="center"/>
    </xf>
    <xf numFmtId="0" fontId="31" fillId="3" borderId="4" xfId="0" applyFont="1" applyFill="1" applyBorder="1" applyAlignment="1">
      <alignment horizontal="center" vertical="center"/>
    </xf>
    <xf numFmtId="0" fontId="30" fillId="0" borderId="0" xfId="0" applyFont="1" applyAlignment="1">
      <alignment horizontal="center" vertical="center"/>
    </xf>
    <xf numFmtId="0" fontId="31" fillId="3" borderId="4" xfId="0" applyFont="1" applyFill="1" applyBorder="1" applyAlignment="1">
      <alignment vertical="center"/>
    </xf>
    <xf numFmtId="49" fontId="30" fillId="0" borderId="0" xfId="0" applyNumberFormat="1" applyFont="1" applyAlignment="1">
      <alignment horizontal="left" vertical="center"/>
    </xf>
    <xf numFmtId="0" fontId="10" fillId="0" borderId="4" xfId="0" applyFont="1" applyBorder="1" applyAlignment="1">
      <alignment vertical="center"/>
    </xf>
    <xf numFmtId="49" fontId="0" fillId="0" borderId="0" xfId="0" applyNumberFormat="1" applyFont="1" applyAlignment="1">
      <alignment vertical="center"/>
    </xf>
    <xf numFmtId="49" fontId="32" fillId="3" borderId="0" xfId="0" applyNumberFormat="1" applyFont="1" applyFill="1" applyBorder="1" applyAlignment="1">
      <alignment horizontal="center" vertical="center"/>
    </xf>
    <xf numFmtId="0" fontId="33" fillId="3" borderId="0" xfId="0" applyFont="1" applyFill="1" applyAlignment="1">
      <alignment horizontal="right" vertical="center"/>
    </xf>
    <xf numFmtId="49" fontId="32" fillId="0" borderId="0" xfId="0" applyNumberFormat="1" applyFont="1" applyBorder="1" applyAlignment="1">
      <alignment horizontal="center" vertical="center"/>
    </xf>
    <xf numFmtId="0" fontId="33" fillId="0" borderId="0" xfId="0" applyFont="1" applyAlignment="1">
      <alignment horizontal="center" vertical="center"/>
    </xf>
    <xf numFmtId="49" fontId="32" fillId="3" borderId="0" xfId="0" applyNumberFormat="1" applyFont="1" applyFill="1" applyBorder="1" applyAlignment="1">
      <alignment horizontal="left" vertical="center"/>
    </xf>
    <xf numFmtId="0" fontId="33" fillId="0" borderId="0" xfId="0" applyFont="1" applyAlignment="1">
      <alignment horizontal="left" vertical="center"/>
    </xf>
    <xf numFmtId="0" fontId="0" fillId="0" borderId="2" xfId="0" applyFont="1" applyBorder="1" applyAlignment="1">
      <alignment vertical="center"/>
    </xf>
    <xf numFmtId="0" fontId="34" fillId="0" borderId="0" xfId="0" applyFont="1" applyAlignment="1">
      <alignment horizontal="center" vertical="center"/>
    </xf>
    <xf numFmtId="0" fontId="35" fillId="0" borderId="0" xfId="0" applyFont="1" applyAlignment="1">
      <alignment horizontal="center" vertical="center" wrapText="1"/>
    </xf>
    <xf numFmtId="0" fontId="34" fillId="0" borderId="0" xfId="0" applyFont="1" applyAlignment="1">
      <alignment vertical="center"/>
    </xf>
    <xf numFmtId="0" fontId="35" fillId="0" borderId="1" xfId="0" applyFont="1" applyBorder="1" applyAlignment="1">
      <alignment vertical="center" wrapText="1"/>
    </xf>
    <xf numFmtId="0" fontId="10" fillId="0" borderId="1" xfId="0" applyFont="1" applyBorder="1" applyAlignment="1">
      <alignment vertical="center"/>
    </xf>
    <xf numFmtId="0" fontId="35" fillId="0" borderId="1" xfId="0" applyFont="1" applyBorder="1" applyAlignment="1">
      <alignment horizontal="center" vertical="center" wrapText="1"/>
    </xf>
    <xf numFmtId="0" fontId="20" fillId="3" borderId="0" xfId="0" applyFont="1" applyFill="1" applyAlignment="1">
      <alignment horizontal="center" vertical="center"/>
    </xf>
    <xf numFmtId="0" fontId="36" fillId="6" borderId="1" xfId="0" applyFont="1" applyFill="1" applyBorder="1" applyAlignment="1">
      <alignment horizontal="center" vertical="center" wrapText="1"/>
    </xf>
    <xf numFmtId="0" fontId="37" fillId="0" borderId="1" xfId="0" applyFont="1" applyBorder="1" applyAlignment="1">
      <alignment vertical="center"/>
    </xf>
    <xf numFmtId="0" fontId="35" fillId="7" borderId="1" xfId="0" applyFont="1" applyFill="1" applyBorder="1" applyAlignment="1">
      <alignment vertical="center" wrapText="1"/>
    </xf>
    <xf numFmtId="0" fontId="37" fillId="0" borderId="1" xfId="0" applyFont="1" applyBorder="1" applyAlignment="1">
      <alignment vertical="center"/>
    </xf>
    <xf numFmtId="0" fontId="35" fillId="7" borderId="1" xfId="0" applyFont="1" applyFill="1" applyBorder="1" applyAlignment="1">
      <alignment vertical="center" wrapText="1"/>
    </xf>
    <xf numFmtId="0" fontId="35" fillId="7" borderId="1" xfId="0" applyFont="1" applyFill="1" applyBorder="1" applyAlignment="1">
      <alignment horizontal="center" vertical="center" wrapText="1"/>
    </xf>
    <xf numFmtId="0" fontId="35" fillId="0" borderId="0" xfId="0" applyFont="1" applyAlignment="1">
      <alignment horizontal="center" vertical="center" wrapText="1"/>
    </xf>
    <xf numFmtId="0" fontId="35" fillId="0" borderId="0" xfId="0" applyFont="1" applyBorder="1" applyAlignment="1">
      <alignment vertical="center" wrapText="1"/>
    </xf>
    <xf numFmtId="0" fontId="35" fillId="0" borderId="0" xfId="0" applyFont="1" applyAlignment="1">
      <alignment vertical="center" wrapText="1"/>
    </xf>
    <xf numFmtId="49" fontId="30" fillId="3" borderId="0" xfId="0" applyNumberFormat="1" applyFont="1" applyFill="1" applyBorder="1" applyAlignment="1">
      <alignment horizontal="right" vertical="center"/>
    </xf>
    <xf numFmtId="0" fontId="35" fillId="0" borderId="0" xfId="0" applyFont="1" applyBorder="1" applyAlignment="1">
      <alignment horizontal="left" vertical="center" wrapText="1"/>
    </xf>
    <xf numFmtId="49" fontId="32" fillId="0" borderId="0" xfId="0" applyNumberFormat="1" applyFont="1" applyAlignment="1">
      <alignment horizontal="center" vertical="center"/>
    </xf>
    <xf numFmtId="0" fontId="38" fillId="0" borderId="0" xfId="0" applyFont="1" applyBorder="1" applyAlignment="1">
      <alignment vertical="center" wrapText="1"/>
    </xf>
    <xf numFmtId="49" fontId="32" fillId="0" borderId="0" xfId="0" applyNumberFormat="1" applyFont="1" applyAlignment="1">
      <alignment vertical="center"/>
    </xf>
    <xf numFmtId="0" fontId="38" fillId="3" borderId="0" xfId="0" applyFont="1" applyFill="1" applyBorder="1" applyAlignment="1">
      <alignment horizontal="left" vertical="center" wrapText="1"/>
    </xf>
    <xf numFmtId="49" fontId="21" fillId="3" borderId="0" xfId="0" applyNumberFormat="1" applyFont="1" applyFill="1" applyBorder="1" applyAlignment="1">
      <alignment horizontal="center" vertical="center"/>
    </xf>
    <xf numFmtId="0" fontId="35" fillId="0" borderId="1" xfId="0" applyFont="1" applyBorder="1" applyAlignment="1">
      <alignment vertical="center"/>
    </xf>
    <xf numFmtId="0" fontId="0" fillId="8" borderId="0" xfId="0" applyFont="1" applyFill="1" applyBorder="1" applyAlignment="1">
      <alignment vertical="center" wrapText="1"/>
    </xf>
    <xf numFmtId="0" fontId="35" fillId="0" borderId="1" xfId="0" applyFont="1" applyBorder="1" applyAlignment="1">
      <alignment vertical="center"/>
    </xf>
    <xf numFmtId="0" fontId="0" fillId="0" borderId="0" xfId="0" applyFont="1" applyAlignment="1">
      <alignment vertical="center" wrapText="1"/>
    </xf>
    <xf numFmtId="0" fontId="39" fillId="6" borderId="1" xfId="0" applyFont="1" applyFill="1" applyBorder="1" applyAlignment="1">
      <alignment horizontal="center"/>
    </xf>
    <xf numFmtId="0" fontId="0" fillId="0" borderId="5" xfId="0" applyFont="1" applyBorder="1" applyAlignment="1">
      <alignment vertical="center"/>
    </xf>
    <xf numFmtId="0" fontId="21" fillId="7" borderId="1" xfId="0" applyFont="1" applyFill="1" applyBorder="1" applyAlignment="1">
      <alignment vertical="center"/>
    </xf>
    <xf numFmtId="0" fontId="35" fillId="0" borderId="4" xfId="0" applyFont="1" applyBorder="1" applyAlignment="1">
      <alignment horizontal="center" vertical="center" wrapText="1"/>
    </xf>
    <xf numFmtId="0" fontId="40" fillId="6" borderId="1" xfId="0" applyFont="1" applyFill="1" applyBorder="1" applyAlignment="1">
      <alignment horizontal="center" vertical="center"/>
    </xf>
    <xf numFmtId="0" fontId="20" fillId="7" borderId="1" xfId="0" applyFont="1" applyFill="1" applyBorder="1" applyAlignment="1">
      <alignment vertical="center"/>
    </xf>
    <xf numFmtId="0" fontId="35" fillId="7" borderId="4" xfId="0" applyFont="1" applyFill="1" applyBorder="1" applyAlignment="1">
      <alignment vertical="center" wrapText="1"/>
    </xf>
    <xf numFmtId="0" fontId="20" fillId="7" borderId="1" xfId="0" applyFont="1" applyFill="1" applyBorder="1" applyAlignment="1">
      <alignment vertical="center"/>
    </xf>
    <xf numFmtId="0" fontId="0" fillId="7" borderId="4" xfId="0" applyFont="1" applyFill="1" applyBorder="1" applyAlignment="1">
      <alignment vertical="center" wrapText="1"/>
    </xf>
    <xf numFmtId="0" fontId="28" fillId="7" borderId="4" xfId="0" applyFont="1" applyFill="1" applyBorder="1" applyAlignment="1">
      <alignment vertical="center" wrapText="1"/>
    </xf>
    <xf numFmtId="0" fontId="37" fillId="7" borderId="1" xfId="0" applyFont="1" applyFill="1" applyBorder="1" applyAlignment="1">
      <alignment horizontal="center" vertical="center"/>
    </xf>
    <xf numFmtId="0" fontId="41" fillId="7" borderId="6" xfId="0" applyFont="1" applyFill="1" applyBorder="1" applyAlignment="1">
      <alignment vertical="center" wrapText="1"/>
    </xf>
    <xf numFmtId="0" fontId="37" fillId="0" borderId="0" xfId="0" applyFont="1" applyAlignment="1">
      <alignment horizontal="center" vertical="center"/>
    </xf>
    <xf numFmtId="0" fontId="37" fillId="0" borderId="0" xfId="0" applyFont="1" applyAlignment="1">
      <alignment vertical="center"/>
    </xf>
    <xf numFmtId="0" fontId="42" fillId="0" borderId="0" xfId="0" applyFont="1" applyAlignment="1">
      <alignment vertical="center"/>
    </xf>
    <xf numFmtId="0" fontId="21" fillId="7" borderId="1" xfId="0" applyFont="1" applyFill="1" applyBorder="1" applyAlignment="1">
      <alignment vertical="center"/>
    </xf>
    <xf numFmtId="49" fontId="35" fillId="7" borderId="1" xfId="0" applyNumberFormat="1" applyFont="1" applyFill="1" applyBorder="1" applyAlignment="1">
      <alignment horizontal="left" vertical="center"/>
    </xf>
    <xf numFmtId="0" fontId="10" fillId="0" borderId="6" xfId="0" applyFont="1" applyBorder="1" applyAlignment="1">
      <alignment vertical="center"/>
    </xf>
    <xf numFmtId="0" fontId="35" fillId="0" borderId="7" xfId="0" applyFont="1" applyBorder="1" applyAlignment="1">
      <alignment horizontal="center" vertical="center" wrapText="1"/>
    </xf>
    <xf numFmtId="0" fontId="35" fillId="0" borderId="1" xfId="0" applyFont="1" applyBorder="1" applyAlignment="1">
      <alignment horizontal="center" vertical="center"/>
    </xf>
    <xf numFmtId="0" fontId="35" fillId="0" borderId="1" xfId="0" applyFont="1" applyBorder="1" applyAlignment="1">
      <alignment vertical="center" wrapText="1"/>
    </xf>
    <xf numFmtId="49" fontId="35" fillId="0" borderId="1" xfId="0" applyNumberFormat="1" applyFont="1" applyBorder="1" applyAlignment="1">
      <alignment vertical="center"/>
    </xf>
    <xf numFmtId="0" fontId="38" fillId="0" borderId="0" xfId="0" applyFont="1" applyBorder="1" applyAlignment="1">
      <alignment vertical="center" wrapText="1"/>
    </xf>
    <xf numFmtId="49" fontId="35" fillId="0" borderId="0" xfId="0" applyNumberFormat="1" applyFont="1" applyAlignment="1">
      <alignment vertical="center"/>
    </xf>
    <xf numFmtId="0" fontId="43" fillId="0" borderId="0" xfId="0" applyFont="1" applyAlignment="1">
      <alignment vertical="center" wrapText="1"/>
    </xf>
    <xf numFmtId="0" fontId="0" fillId="8" borderId="0" xfId="0" applyFont="1" applyFill="1" applyBorder="1" applyAlignment="1">
      <alignment vertical="center"/>
    </xf>
    <xf numFmtId="0" fontId="43" fillId="3" borderId="0" xfId="0" applyFont="1" applyFill="1" applyAlignment="1">
      <alignment horizontal="left" vertical="center" wrapText="1"/>
    </xf>
    <xf numFmtId="0" fontId="44" fillId="8" borderId="0" xfId="0" applyFont="1" applyFill="1" applyAlignment="1">
      <alignment vertical="center" wrapText="1"/>
    </xf>
    <xf numFmtId="0" fontId="44" fillId="0" borderId="0" xfId="0" applyFont="1" applyAlignment="1">
      <alignment vertical="center" wrapText="1"/>
    </xf>
    <xf numFmtId="0" fontId="35" fillId="0" borderId="1" xfId="0" applyFont="1" applyBorder="1" applyAlignment="1">
      <alignment horizontal="center" vertical="center" wrapText="1"/>
    </xf>
    <xf numFmtId="0" fontId="35" fillId="7" borderId="8" xfId="0" applyFont="1" applyFill="1" applyBorder="1" applyAlignment="1">
      <alignment horizontal="center" vertical="center" wrapText="1"/>
    </xf>
    <xf numFmtId="0" fontId="35" fillId="0" borderId="9" xfId="0" applyFont="1" applyBorder="1" applyAlignment="1">
      <alignment horizontal="center" vertical="center" wrapText="1"/>
    </xf>
    <xf numFmtId="0" fontId="37" fillId="3" borderId="0" xfId="0" applyFont="1" applyFill="1" applyAlignment="1">
      <alignment horizontal="center" vertical="center"/>
    </xf>
    <xf numFmtId="0" fontId="37" fillId="0" borderId="4" xfId="0" applyFont="1" applyBorder="1" applyAlignment="1">
      <alignment horizontal="center" vertical="center"/>
    </xf>
    <xf numFmtId="0" fontId="37" fillId="7" borderId="4" xfId="0" applyFont="1" applyFill="1" applyBorder="1" applyAlignment="1">
      <alignment vertical="center"/>
    </xf>
    <xf numFmtId="0" fontId="10" fillId="7" borderId="4" xfId="0" applyFont="1" applyFill="1" applyBorder="1" applyAlignment="1">
      <alignment vertical="center"/>
    </xf>
    <xf numFmtId="49" fontId="35" fillId="3" borderId="0" xfId="0" applyNumberFormat="1" applyFont="1" applyFill="1" applyBorder="1" applyAlignment="1">
      <alignment horizontal="center" vertical="center"/>
    </xf>
    <xf numFmtId="0" fontId="31" fillId="7" borderId="4" xfId="0" applyFont="1" applyFill="1" applyBorder="1" applyAlignment="1">
      <alignment horizontal="right" vertical="center"/>
    </xf>
    <xf numFmtId="0" fontId="35" fillId="0" borderId="10" xfId="0" applyFont="1" applyBorder="1" applyAlignment="1">
      <alignment vertical="center"/>
    </xf>
    <xf numFmtId="0" fontId="45" fillId="7" borderId="6" xfId="0" applyFont="1" applyFill="1" applyBorder="1" applyAlignment="1">
      <alignment horizontal="right" vertical="center"/>
    </xf>
    <xf numFmtId="0" fontId="39" fillId="6" borderId="1" xfId="0" applyFont="1" applyFill="1" applyBorder="1" applyAlignment="1">
      <alignment horizontal="right"/>
    </xf>
    <xf numFmtId="0" fontId="21" fillId="7" borderId="10" xfId="0" applyFont="1" applyFill="1" applyBorder="1" applyAlignment="1">
      <alignment vertical="center"/>
    </xf>
    <xf numFmtId="0" fontId="37" fillId="0" borderId="7" xfId="0" applyFont="1" applyBorder="1" applyAlignment="1">
      <alignment horizontal="center" vertical="center"/>
    </xf>
    <xf numFmtId="0" fontId="35" fillId="0" borderId="6" xfId="0" applyFont="1" applyBorder="1" applyAlignment="1">
      <alignment vertical="center" wrapText="1"/>
    </xf>
    <xf numFmtId="0" fontId="35" fillId="0" borderId="11" xfId="0" applyFont="1" applyBorder="1" applyAlignment="1">
      <alignment vertical="center" wrapText="1"/>
    </xf>
    <xf numFmtId="0" fontId="38" fillId="3" borderId="0" xfId="0" applyFont="1" applyFill="1" applyAlignment="1">
      <alignment horizontal="left" vertical="center" wrapText="1"/>
    </xf>
    <xf numFmtId="0" fontId="45" fillId="7" borderId="12" xfId="0" applyFont="1" applyFill="1" applyBorder="1" applyAlignment="1">
      <alignment horizontal="right"/>
    </xf>
    <xf numFmtId="0" fontId="10" fillId="0" borderId="13" xfId="0" applyFont="1" applyBorder="1" applyAlignment="1">
      <alignment vertical="center"/>
    </xf>
    <xf numFmtId="0" fontId="0" fillId="8" borderId="0" xfId="0" applyFont="1" applyFill="1" applyAlignment="1">
      <alignment vertical="center" wrapText="1"/>
    </xf>
    <xf numFmtId="0" fontId="37" fillId="3" borderId="0" xfId="0" applyFont="1" applyFill="1" applyAlignment="1">
      <alignment horizontal="center" vertical="center"/>
    </xf>
    <xf numFmtId="0" fontId="46" fillId="0" borderId="4" xfId="0" applyFont="1" applyBorder="1" applyAlignment="1">
      <alignment horizontal="center" vertical="center" wrapText="1"/>
    </xf>
    <xf numFmtId="0" fontId="35" fillId="0" borderId="4" xfId="0" applyFont="1" applyBorder="1" applyAlignment="1">
      <alignment vertical="center" wrapText="1"/>
    </xf>
    <xf numFmtId="0" fontId="37" fillId="7" borderId="8" xfId="0" applyFont="1" applyFill="1" applyBorder="1" applyAlignment="1">
      <alignment horizontal="center" vertical="center"/>
    </xf>
    <xf numFmtId="0" fontId="35" fillId="0" borderId="9" xfId="0" applyFont="1" applyBorder="1" applyAlignment="1">
      <alignment horizontal="center" vertical="center"/>
    </xf>
    <xf numFmtId="0" fontId="47" fillId="6" borderId="6" xfId="0" applyFont="1" applyFill="1" applyBorder="1" applyAlignment="1"/>
    <xf numFmtId="0" fontId="37" fillId="0" borderId="9" xfId="0" applyFont="1" applyBorder="1" applyAlignment="1">
      <alignment horizontal="center" vertical="center"/>
    </xf>
    <xf numFmtId="0" fontId="37" fillId="0" borderId="6" xfId="0" applyFont="1" applyBorder="1" applyAlignment="1">
      <alignment horizontal="left" vertical="center"/>
    </xf>
    <xf numFmtId="0" fontId="37" fillId="0" borderId="11" xfId="0" applyFont="1" applyBorder="1" applyAlignment="1">
      <alignment vertical="center"/>
    </xf>
    <xf numFmtId="0" fontId="0" fillId="0" borderId="4" xfId="0" applyFont="1" applyBorder="1" applyAlignment="1">
      <alignment vertical="center" wrapText="1"/>
    </xf>
    <xf numFmtId="0" fontId="35" fillId="0" borderId="4" xfId="0" applyFont="1" applyBorder="1" applyAlignment="1">
      <alignment horizontal="center" vertical="center" wrapText="1"/>
    </xf>
    <xf numFmtId="0" fontId="48" fillId="0" borderId="4" xfId="0" applyFont="1" applyBorder="1" applyAlignment="1">
      <alignment horizontal="center" vertical="center"/>
    </xf>
    <xf numFmtId="0" fontId="28" fillId="0" borderId="0" xfId="0" applyFont="1" applyAlignment="1">
      <alignment horizontal="center" vertical="center" wrapText="1"/>
    </xf>
    <xf numFmtId="0" fontId="37" fillId="0" borderId="4" xfId="0" applyFont="1" applyBorder="1" applyAlignment="1">
      <alignment vertical="center"/>
    </xf>
    <xf numFmtId="0" fontId="41" fillId="6" borderId="13" xfId="0" applyFont="1" applyFill="1" applyBorder="1" applyAlignment="1">
      <alignment vertical="center" wrapText="1"/>
    </xf>
    <xf numFmtId="0" fontId="31" fillId="0" borderId="0" xfId="0" applyFont="1" applyAlignment="1">
      <alignment horizontal="center" vertical="center"/>
    </xf>
    <xf numFmtId="0" fontId="45" fillId="6" borderId="13" xfId="0" applyFont="1" applyFill="1" applyBorder="1" applyAlignment="1">
      <alignment horizontal="right" vertical="center"/>
    </xf>
    <xf numFmtId="0" fontId="35" fillId="0" borderId="7" xfId="0" applyFont="1" applyBorder="1" applyAlignment="1">
      <alignment vertical="center"/>
    </xf>
    <xf numFmtId="0" fontId="35" fillId="0" borderId="7" xfId="0" applyFont="1" applyBorder="1" applyAlignment="1">
      <alignment vertical="center" wrapText="1"/>
    </xf>
    <xf numFmtId="0" fontId="37" fillId="0" borderId="7" xfId="0" applyFont="1" applyBorder="1" applyAlignment="1">
      <alignment vertical="center"/>
    </xf>
    <xf numFmtId="0" fontId="35" fillId="0" borderId="1" xfId="0" applyFont="1" applyBorder="1" applyAlignment="1">
      <alignment horizontal="left" vertical="center" wrapText="1"/>
    </xf>
    <xf numFmtId="0" fontId="0" fillId="0" borderId="14" xfId="0" applyFont="1" applyBorder="1" applyAlignment="1">
      <alignment vertical="center"/>
    </xf>
    <xf numFmtId="0" fontId="37" fillId="0" borderId="1" xfId="0" applyFont="1" applyBorder="1" applyAlignment="1">
      <alignment horizontal="center" vertical="center"/>
    </xf>
    <xf numFmtId="0" fontId="35" fillId="0" borderId="10" xfId="0" applyFont="1" applyBorder="1" applyAlignment="1">
      <alignment vertical="center"/>
    </xf>
    <xf numFmtId="0" fontId="37" fillId="0" borderId="13" xfId="0" applyFont="1" applyBorder="1" applyAlignment="1">
      <alignment vertical="center"/>
    </xf>
    <xf numFmtId="0" fontId="39" fillId="6" borderId="1" xfId="0" applyFont="1" applyFill="1" applyBorder="1" applyAlignment="1">
      <alignment horizontal="center"/>
    </xf>
    <xf numFmtId="0" fontId="37" fillId="0" borderId="6" xfId="0" applyFont="1" applyBorder="1" applyAlignment="1">
      <alignment vertical="center"/>
    </xf>
    <xf numFmtId="0" fontId="21" fillId="0" borderId="1" xfId="0" applyFont="1" applyBorder="1" applyAlignment="1">
      <alignment vertical="center"/>
    </xf>
    <xf numFmtId="49" fontId="47" fillId="0" borderId="1" xfId="0" applyNumberFormat="1" applyFont="1" applyBorder="1" applyAlignment="1"/>
    <xf numFmtId="0" fontId="31" fillId="0" borderId="4" xfId="0" applyFont="1" applyBorder="1" applyAlignment="1">
      <alignment horizontal="right" vertical="center"/>
    </xf>
    <xf numFmtId="0" fontId="45" fillId="6" borderId="6" xfId="0" applyFont="1" applyFill="1" applyBorder="1" applyAlignment="1">
      <alignment horizontal="right" vertical="center"/>
    </xf>
    <xf numFmtId="49" fontId="47" fillId="0" borderId="8" xfId="0" applyNumberFormat="1" applyFont="1" applyBorder="1" applyAlignment="1"/>
    <xf numFmtId="49" fontId="35" fillId="0" borderId="6" xfId="0" applyNumberFormat="1" applyFont="1" applyBorder="1" applyAlignment="1">
      <alignment vertical="center"/>
    </xf>
    <xf numFmtId="49" fontId="35" fillId="0" borderId="11" xfId="0" applyNumberFormat="1" applyFont="1" applyBorder="1" applyAlignment="1">
      <alignment vertical="center"/>
    </xf>
    <xf numFmtId="0" fontId="35" fillId="0" borderId="0" xfId="0" applyFont="1" applyBorder="1" applyAlignment="1">
      <alignment vertical="center" wrapText="1"/>
    </xf>
    <xf numFmtId="0" fontId="49" fillId="0" borderId="0" xfId="0" applyFont="1" applyAlignment="1">
      <alignment vertical="center"/>
    </xf>
    <xf numFmtId="0" fontId="50" fillId="0" borderId="0" xfId="0" applyFont="1" applyAlignment="1">
      <alignment vertical="center" wrapText="1"/>
    </xf>
    <xf numFmtId="0" fontId="21" fillId="0" borderId="0" xfId="0" applyFont="1" applyAlignment="1">
      <alignment vertical="center"/>
    </xf>
    <xf numFmtId="0" fontId="35" fillId="0" borderId="1" xfId="0" applyFont="1" applyBorder="1" applyAlignment="1">
      <alignment vertical="center" wrapText="1"/>
    </xf>
    <xf numFmtId="0" fontId="37" fillId="0" borderId="8" xfId="0" applyFont="1" applyBorder="1" applyAlignment="1">
      <alignment vertical="center"/>
    </xf>
    <xf numFmtId="0" fontId="35" fillId="0" borderId="1" xfId="0" applyFont="1" applyBorder="1" applyAlignment="1">
      <alignment horizontal="center" vertical="center" wrapText="1"/>
    </xf>
    <xf numFmtId="0" fontId="35" fillId="0" borderId="13" xfId="0" applyFont="1" applyBorder="1" applyAlignment="1">
      <alignment vertical="center" wrapText="1"/>
    </xf>
    <xf numFmtId="0" fontId="47" fillId="6" borderId="8" xfId="0" applyFont="1" applyFill="1" applyBorder="1" applyAlignment="1"/>
    <xf numFmtId="0" fontId="35" fillId="0" borderId="9" xfId="0" applyFont="1" applyBorder="1" applyAlignment="1">
      <alignment horizontal="center" vertical="center"/>
    </xf>
    <xf numFmtId="0" fontId="35" fillId="0" borderId="6" xfId="0" applyFont="1" applyBorder="1" applyAlignment="1">
      <alignment horizontal="left" vertical="center" wrapText="1"/>
    </xf>
    <xf numFmtId="49" fontId="47" fillId="0" borderId="0" xfId="0" applyNumberFormat="1" applyFont="1" applyAlignment="1"/>
    <xf numFmtId="0" fontId="46" fillId="0" borderId="4" xfId="0" applyFont="1" applyBorder="1" applyAlignment="1">
      <alignment horizontal="center" vertical="center" wrapText="1"/>
    </xf>
    <xf numFmtId="0" fontId="28" fillId="0" borderId="0" xfId="0" applyFont="1" applyAlignment="1">
      <alignment horizontal="right" vertical="center"/>
    </xf>
    <xf numFmtId="0" fontId="28" fillId="0" borderId="4" xfId="0" applyFont="1" applyBorder="1" applyAlignment="1">
      <alignment vertical="center" wrapText="1"/>
    </xf>
    <xf numFmtId="0" fontId="47" fillId="6" borderId="13" xfId="0" applyFont="1" applyFill="1" applyBorder="1" applyAlignment="1"/>
    <xf numFmtId="0" fontId="41" fillId="6" borderId="6" xfId="0" applyFont="1" applyFill="1" applyBorder="1" applyAlignment="1">
      <alignment vertical="center" wrapText="1"/>
    </xf>
    <xf numFmtId="0" fontId="20" fillId="0" borderId="8" xfId="0" applyFont="1" applyBorder="1" applyAlignment="1">
      <alignment horizontal="center" vertical="center"/>
    </xf>
    <xf numFmtId="0" fontId="25" fillId="0" borderId="0" xfId="0" applyFont="1" applyAlignment="1">
      <alignment vertical="center"/>
    </xf>
    <xf numFmtId="0" fontId="35" fillId="0" borderId="8" xfId="0" applyFont="1" applyBorder="1" applyAlignment="1">
      <alignment vertical="center" wrapText="1"/>
    </xf>
    <xf numFmtId="0" fontId="20" fillId="0" borderId="4" xfId="0" applyFont="1" applyBorder="1" applyAlignment="1">
      <alignment vertical="center"/>
    </xf>
    <xf numFmtId="0" fontId="35" fillId="0" borderId="13" xfId="0" applyFont="1" applyBorder="1" applyAlignment="1">
      <alignment horizontal="left" vertical="center" wrapText="1"/>
    </xf>
    <xf numFmtId="0" fontId="31" fillId="0" borderId="0" xfId="0" applyFont="1" applyAlignment="1">
      <alignment horizontal="right" vertical="center"/>
    </xf>
    <xf numFmtId="0" fontId="43" fillId="0" borderId="0" xfId="0" applyFont="1" applyAlignment="1">
      <alignment vertical="center" wrapText="1"/>
    </xf>
    <xf numFmtId="0" fontId="35" fillId="0" borderId="0" xfId="0" applyFont="1" applyAlignment="1">
      <alignment vertical="center"/>
    </xf>
    <xf numFmtId="0" fontId="35" fillId="0" borderId="8" xfId="0" applyFont="1" applyBorder="1" applyAlignment="1">
      <alignment horizontal="center" vertical="center" wrapText="1"/>
    </xf>
    <xf numFmtId="0" fontId="51" fillId="0" borderId="0" xfId="0" applyFont="1" applyAlignment="1">
      <alignment horizontal="center"/>
    </xf>
    <xf numFmtId="0" fontId="35" fillId="0" borderId="4" xfId="0" applyFont="1" applyBorder="1" applyAlignment="1">
      <alignment vertical="center" wrapText="1"/>
    </xf>
    <xf numFmtId="0" fontId="21" fillId="0" borderId="10" xfId="0" applyFont="1" applyBorder="1" applyAlignment="1">
      <alignment vertical="center"/>
    </xf>
    <xf numFmtId="0" fontId="43" fillId="0" borderId="0" xfId="0" applyFont="1" applyAlignment="1">
      <alignment vertical="center" wrapText="1"/>
    </xf>
    <xf numFmtId="0" fontId="40" fillId="9" borderId="1" xfId="0" applyFont="1" applyFill="1" applyBorder="1" applyAlignment="1">
      <alignment horizontal="center" vertical="center"/>
    </xf>
    <xf numFmtId="0" fontId="28" fillId="0" borderId="0" xfId="0" applyFont="1" applyAlignment="1">
      <alignment vertical="center" wrapText="1"/>
    </xf>
    <xf numFmtId="49" fontId="35" fillId="0" borderId="0" xfId="0" applyNumberFormat="1" applyFont="1" applyAlignment="1">
      <alignment horizontal="left" vertical="center"/>
    </xf>
    <xf numFmtId="0" fontId="41" fillId="6" borderId="13" xfId="0" applyFont="1" applyFill="1" applyBorder="1" applyAlignment="1">
      <alignment horizontal="left" vertical="center" wrapText="1"/>
    </xf>
    <xf numFmtId="49" fontId="47" fillId="0" borderId="13" xfId="0" applyNumberFormat="1" applyFont="1" applyBorder="1" applyAlignment="1"/>
    <xf numFmtId="0" fontId="21" fillId="0" borderId="0" xfId="0" applyFont="1" applyAlignment="1">
      <alignment horizontal="center" vertical="center"/>
    </xf>
    <xf numFmtId="0" fontId="20" fillId="7" borderId="1" xfId="0" applyFont="1" applyFill="1" applyBorder="1" applyAlignment="1">
      <alignment horizontal="center" vertical="center"/>
    </xf>
    <xf numFmtId="0" fontId="38" fillId="3" borderId="0" xfId="0" applyFont="1" applyFill="1" applyBorder="1" applyAlignment="1">
      <alignment horizontal="left" vertical="center" wrapText="1"/>
    </xf>
    <xf numFmtId="0" fontId="47" fillId="0" borderId="0" xfId="0" applyFont="1" applyAlignment="1">
      <alignment horizontal="center" vertical="center"/>
    </xf>
    <xf numFmtId="0" fontId="45" fillId="6" borderId="8" xfId="0" applyFont="1" applyFill="1" applyBorder="1" applyAlignment="1">
      <alignment horizontal="right"/>
    </xf>
    <xf numFmtId="0" fontId="47" fillId="6" borderId="13" xfId="0" applyFont="1" applyFill="1" applyBorder="1" applyAlignment="1"/>
    <xf numFmtId="0" fontId="0" fillId="8" borderId="0" xfId="0" applyFont="1" applyFill="1" applyBorder="1" applyAlignment="1">
      <alignment vertical="center" wrapText="1"/>
    </xf>
    <xf numFmtId="0" fontId="38" fillId="0" borderId="6" xfId="0" applyFont="1" applyBorder="1" applyAlignment="1">
      <alignment vertical="center" wrapText="1"/>
    </xf>
    <xf numFmtId="0" fontId="10" fillId="0" borderId="8" xfId="0" applyFont="1" applyBorder="1" applyAlignment="1">
      <alignment vertical="center"/>
    </xf>
    <xf numFmtId="0" fontId="38" fillId="3" borderId="0" xfId="0" applyFont="1" applyFill="1" applyBorder="1" applyAlignment="1">
      <alignment horizontal="left" vertical="center" wrapText="1"/>
    </xf>
    <xf numFmtId="0" fontId="0" fillId="8" borderId="0" xfId="0" applyFont="1" applyFill="1" applyBorder="1" applyAlignment="1">
      <alignment vertical="center" wrapText="1"/>
    </xf>
    <xf numFmtId="49" fontId="35" fillId="0" borderId="13" xfId="0" applyNumberFormat="1" applyFont="1" applyBorder="1" applyAlignment="1">
      <alignment vertical="center"/>
    </xf>
    <xf numFmtId="0" fontId="38" fillId="0" borderId="13" xfId="0" applyFont="1" applyBorder="1" applyAlignment="1">
      <alignment vertical="center" wrapText="1"/>
    </xf>
    <xf numFmtId="0" fontId="0" fillId="0" borderId="15" xfId="0" applyFont="1" applyBorder="1" applyAlignment="1">
      <alignment vertical="center"/>
    </xf>
    <xf numFmtId="49" fontId="47" fillId="7" borderId="1" xfId="0" applyNumberFormat="1" applyFont="1" applyFill="1" applyBorder="1" applyAlignment="1"/>
    <xf numFmtId="0" fontId="35" fillId="0" borderId="8" xfId="0" applyFont="1" applyBorder="1" applyAlignment="1">
      <alignment horizontal="left" vertical="center" wrapText="1"/>
    </xf>
    <xf numFmtId="0" fontId="21" fillId="0" borderId="0" xfId="0" applyFont="1" applyAlignment="1">
      <alignment vertical="center"/>
    </xf>
    <xf numFmtId="0" fontId="35" fillId="0" borderId="4" xfId="0" applyFont="1" applyBorder="1" applyAlignment="1">
      <alignment horizontal="left" vertical="center" wrapText="1"/>
    </xf>
    <xf numFmtId="0" fontId="24" fillId="0" borderId="0" xfId="0" applyFont="1" applyAlignment="1">
      <alignment horizontal="center" vertical="center"/>
    </xf>
    <xf numFmtId="0" fontId="35" fillId="0" borderId="0" xfId="0" applyFont="1" applyAlignment="1">
      <alignment vertical="center" wrapText="1"/>
    </xf>
    <xf numFmtId="0" fontId="39" fillId="10" borderId="1" xfId="0" applyFont="1" applyFill="1" applyBorder="1" applyAlignment="1">
      <alignment horizontal="center"/>
    </xf>
    <xf numFmtId="0" fontId="6" fillId="0" borderId="4" xfId="0" applyFont="1" applyBorder="1" applyAlignment="1">
      <alignment vertical="center"/>
    </xf>
    <xf numFmtId="0" fontId="21" fillId="7" borderId="10" xfId="0" applyFont="1" applyFill="1" applyBorder="1" applyAlignment="1">
      <alignment vertical="center"/>
    </xf>
    <xf numFmtId="0" fontId="45" fillId="7" borderId="8" xfId="0" applyFont="1" applyFill="1" applyBorder="1" applyAlignment="1">
      <alignment horizontal="right"/>
    </xf>
    <xf numFmtId="0" fontId="41" fillId="0" borderId="0" xfId="0" applyFont="1" applyAlignment="1">
      <alignment horizontal="left" vertical="center" wrapText="1"/>
    </xf>
    <xf numFmtId="0" fontId="40" fillId="0" borderId="4" xfId="0" applyFont="1" applyBorder="1" applyAlignment="1">
      <alignment horizontal="center" vertical="center"/>
    </xf>
    <xf numFmtId="0" fontId="36" fillId="2" borderId="1" xfId="0" applyFont="1" applyFill="1" applyBorder="1" applyAlignment="1">
      <alignment horizontal="center" vertical="center" wrapText="1"/>
    </xf>
    <xf numFmtId="0" fontId="45" fillId="6" borderId="6" xfId="0" applyFont="1" applyFill="1" applyBorder="1" applyAlignment="1">
      <alignment horizontal="right" vertical="center"/>
    </xf>
    <xf numFmtId="0" fontId="35" fillId="0" borderId="0" xfId="0" applyFont="1" applyAlignment="1">
      <alignment horizontal="left" vertical="center" wrapText="1"/>
    </xf>
    <xf numFmtId="0" fontId="28" fillId="0" borderId="0" xfId="0" applyFont="1" applyAlignment="1">
      <alignment horizontal="right" vertical="center"/>
    </xf>
    <xf numFmtId="0" fontId="37" fillId="0" borderId="8" xfId="0" applyFont="1" applyBorder="1" applyAlignment="1">
      <alignment horizontal="center" vertical="center"/>
    </xf>
    <xf numFmtId="0" fontId="38" fillId="3" borderId="1" xfId="0" applyFont="1" applyFill="1" applyBorder="1" applyAlignment="1">
      <alignment horizontal="left" vertical="center" wrapText="1"/>
    </xf>
    <xf numFmtId="0" fontId="0" fillId="8" borderId="0" xfId="0" applyFont="1" applyFill="1" applyBorder="1" applyAlignment="1">
      <alignment vertical="center"/>
    </xf>
    <xf numFmtId="0" fontId="36" fillId="9" borderId="1" xfId="0" applyFont="1" applyFill="1" applyBorder="1" applyAlignment="1">
      <alignment horizontal="center" vertical="center" wrapText="1"/>
    </xf>
    <xf numFmtId="0" fontId="39" fillId="2" borderId="1" xfId="0" applyFont="1" applyFill="1" applyBorder="1" applyAlignment="1">
      <alignment horizontal="center"/>
    </xf>
    <xf numFmtId="0" fontId="20" fillId="3" borderId="0" xfId="0" applyFont="1" applyFill="1" applyAlignment="1">
      <alignment horizontal="center" vertical="center"/>
    </xf>
    <xf numFmtId="0" fontId="35" fillId="0" borderId="16" xfId="0" applyFont="1" applyBorder="1" applyAlignment="1">
      <alignment horizontal="center" vertical="center" wrapText="1"/>
    </xf>
    <xf numFmtId="0" fontId="38" fillId="3" borderId="6" xfId="0" applyFont="1" applyFill="1" applyBorder="1" applyAlignment="1">
      <alignment horizontal="left" vertical="center" wrapText="1"/>
    </xf>
    <xf numFmtId="0" fontId="0" fillId="8" borderId="11" xfId="0" applyFont="1" applyFill="1" applyBorder="1" applyAlignment="1">
      <alignment vertical="center"/>
    </xf>
    <xf numFmtId="0" fontId="20" fillId="7" borderId="8" xfId="0" applyFont="1" applyFill="1" applyBorder="1" applyAlignment="1">
      <alignment horizontal="center" vertical="center"/>
    </xf>
    <xf numFmtId="0" fontId="0" fillId="8" borderId="11" xfId="0" applyFont="1" applyFill="1" applyBorder="1" applyAlignment="1">
      <alignment vertical="center" wrapText="1"/>
    </xf>
    <xf numFmtId="0" fontId="20" fillId="0" borderId="1" xfId="0" applyFont="1" applyBorder="1" applyAlignment="1">
      <alignment horizontal="center" vertical="center"/>
    </xf>
    <xf numFmtId="49" fontId="47" fillId="0" borderId="13" xfId="0" applyNumberFormat="1" applyFont="1" applyBorder="1" applyAlignment="1"/>
    <xf numFmtId="0" fontId="47" fillId="6" borderId="8" xfId="0" applyFont="1" applyFill="1" applyBorder="1" applyAlignment="1"/>
    <xf numFmtId="0" fontId="35" fillId="0" borderId="17" xfId="0" applyFont="1" applyBorder="1" applyAlignment="1">
      <alignment vertical="center" wrapText="1"/>
    </xf>
    <xf numFmtId="0" fontId="38" fillId="3" borderId="13" xfId="0" applyFont="1" applyFill="1" applyBorder="1" applyAlignment="1">
      <alignment horizontal="left" vertical="center" wrapText="1"/>
    </xf>
    <xf numFmtId="0" fontId="53" fillId="11" borderId="0" xfId="0" applyFont="1" applyFill="1" applyAlignment="1"/>
    <xf numFmtId="0" fontId="53" fillId="11" borderId="0" xfId="0" applyFont="1" applyFill="1" applyAlignment="1"/>
    <xf numFmtId="0" fontId="35" fillId="0" borderId="0" xfId="0" applyFont="1" applyAlignment="1"/>
    <xf numFmtId="0" fontId="35" fillId="0" borderId="0" xfId="0" applyFont="1" applyAlignment="1"/>
    <xf numFmtId="0" fontId="35" fillId="0" borderId="0" xfId="0" applyFont="1" applyAlignment="1"/>
    <xf numFmtId="0" fontId="20" fillId="7" borderId="8" xfId="0" applyFont="1" applyFill="1" applyBorder="1" applyAlignment="1">
      <alignment horizontal="center" vertical="center"/>
    </xf>
    <xf numFmtId="0" fontId="53" fillId="4" borderId="0" xfId="0" applyFont="1" applyFill="1" applyAlignment="1"/>
    <xf numFmtId="0" fontId="53" fillId="9" borderId="0" xfId="0" applyFont="1" applyFill="1" applyAlignment="1"/>
    <xf numFmtId="0" fontId="20" fillId="0" borderId="0" xfId="0" applyFont="1" applyAlignment="1">
      <alignment horizontal="center" vertical="center"/>
    </xf>
    <xf numFmtId="0" fontId="45" fillId="6" borderId="8" xfId="0" applyFont="1" applyFill="1" applyBorder="1" applyAlignment="1">
      <alignment horizontal="right"/>
    </xf>
    <xf numFmtId="0" fontId="29" fillId="0" borderId="0" xfId="0" applyFont="1" applyAlignment="1">
      <alignment horizontal="right" vertical="center"/>
    </xf>
    <xf numFmtId="0" fontId="53" fillId="2" borderId="0" xfId="0" applyFont="1" applyFill="1" applyAlignment="1"/>
    <xf numFmtId="0" fontId="29" fillId="0" borderId="0" xfId="0" applyFont="1" applyAlignment="1">
      <alignment horizontal="center" vertical="center"/>
    </xf>
    <xf numFmtId="0" fontId="53" fillId="9" borderId="0" xfId="0" applyFont="1" applyFill="1" applyAlignment="1"/>
    <xf numFmtId="0" fontId="35" fillId="0" borderId="0" xfId="0" applyFont="1" applyAlignment="1"/>
    <xf numFmtId="0" fontId="54" fillId="8" borderId="1" xfId="0" applyFont="1" applyFill="1" applyBorder="1" applyAlignment="1">
      <alignment horizontal="center" vertical="center"/>
    </xf>
    <xf numFmtId="0" fontId="0" fillId="6" borderId="0" xfId="0" applyFont="1" applyFill="1" applyAlignment="1">
      <alignment vertical="center" wrapText="1"/>
    </xf>
    <xf numFmtId="0" fontId="55" fillId="0" borderId="1" xfId="0" applyFont="1" applyBorder="1" applyAlignment="1">
      <alignment vertical="center"/>
    </xf>
    <xf numFmtId="0" fontId="56" fillId="0" borderId="1" xfId="0" applyFont="1" applyBorder="1" applyAlignment="1">
      <alignment horizontal="center" vertical="center"/>
    </xf>
    <xf numFmtId="0" fontId="57" fillId="0" borderId="0" xfId="0" applyFont="1" applyAlignment="1"/>
    <xf numFmtId="0" fontId="55" fillId="0" borderId="1" xfId="0" applyFont="1" applyBorder="1" applyAlignment="1">
      <alignment horizontal="center" vertical="center"/>
    </xf>
    <xf numFmtId="0" fontId="56" fillId="0" borderId="1" xfId="0" applyFont="1" applyBorder="1" applyAlignment="1">
      <alignment vertical="center"/>
    </xf>
    <xf numFmtId="0" fontId="41" fillId="6" borderId="13" xfId="0" applyFont="1" applyFill="1" applyBorder="1" applyAlignment="1">
      <alignment horizontal="left" vertical="center" wrapText="1"/>
    </xf>
    <xf numFmtId="0" fontId="53" fillId="2" borderId="0" xfId="0" applyFont="1" applyFill="1" applyAlignment="1"/>
    <xf numFmtId="0" fontId="16" fillId="3" borderId="18" xfId="0" applyFont="1" applyFill="1" applyBorder="1" applyAlignment="1">
      <alignment vertical="center"/>
    </xf>
    <xf numFmtId="0" fontId="39" fillId="9" borderId="1" xfId="0" applyFont="1" applyFill="1" applyBorder="1" applyAlignment="1">
      <alignment horizontal="center"/>
    </xf>
    <xf numFmtId="0" fontId="16" fillId="3" borderId="10" xfId="0" applyFont="1" applyFill="1" applyBorder="1" applyAlignment="1">
      <alignment vertical="center"/>
    </xf>
    <xf numFmtId="49" fontId="47" fillId="0" borderId="0" xfId="0" applyNumberFormat="1" applyFont="1" applyBorder="1" applyAlignment="1"/>
    <xf numFmtId="0" fontId="16" fillId="3" borderId="12" xfId="0" applyFont="1" applyFill="1" applyBorder="1" applyAlignment="1">
      <alignment vertical="center"/>
    </xf>
    <xf numFmtId="0" fontId="58" fillId="8" borderId="0" xfId="0" applyFont="1" applyFill="1" applyBorder="1" applyAlignment="1">
      <alignment horizontal="right" vertical="center"/>
    </xf>
    <xf numFmtId="0" fontId="16" fillId="3" borderId="18" xfId="0" applyFont="1" applyFill="1" applyBorder="1" applyAlignment="1">
      <alignment horizontal="center" vertical="center"/>
    </xf>
    <xf numFmtId="0" fontId="47" fillId="0" borderId="0" xfId="0" applyFont="1" applyBorder="1" applyAlignment="1"/>
    <xf numFmtId="0" fontId="16" fillId="3" borderId="10" xfId="0" applyFont="1" applyFill="1" applyBorder="1" applyAlignment="1">
      <alignment horizontal="center" vertical="center"/>
    </xf>
    <xf numFmtId="0" fontId="35" fillId="0" borderId="8" xfId="0" applyFont="1" applyBorder="1" applyAlignment="1">
      <alignment horizontal="right" vertical="center"/>
    </xf>
    <xf numFmtId="0" fontId="16" fillId="3" borderId="12" xfId="0" applyFont="1" applyFill="1" applyBorder="1" applyAlignment="1">
      <alignment horizontal="center" vertical="center"/>
    </xf>
    <xf numFmtId="0" fontId="53" fillId="10" borderId="0" xfId="0" applyFont="1" applyFill="1" applyAlignment="1"/>
    <xf numFmtId="0" fontId="18" fillId="3" borderId="10" xfId="0" applyFont="1" applyFill="1" applyBorder="1" applyAlignment="1">
      <alignment vertical="center"/>
    </xf>
    <xf numFmtId="0" fontId="39" fillId="4" borderId="1" xfId="0" applyFont="1" applyFill="1" applyBorder="1" applyAlignment="1">
      <alignment horizontal="center"/>
    </xf>
    <xf numFmtId="0" fontId="18" fillId="3" borderId="12" xfId="0" applyFont="1" applyFill="1" applyBorder="1" applyAlignment="1">
      <alignment vertical="center"/>
    </xf>
    <xf numFmtId="0" fontId="16" fillId="3" borderId="18" xfId="0" applyFont="1" applyFill="1" applyBorder="1" applyAlignment="1">
      <alignment horizontal="left" vertical="center"/>
    </xf>
    <xf numFmtId="0" fontId="38" fillId="0" borderId="8" xfId="0" applyFont="1" applyBorder="1" applyAlignment="1">
      <alignment vertical="center" wrapText="1"/>
    </xf>
    <xf numFmtId="0" fontId="47" fillId="6" borderId="0" xfId="0" applyFont="1" applyFill="1" applyBorder="1" applyAlignment="1"/>
    <xf numFmtId="0" fontId="38" fillId="0" borderId="4" xfId="0" applyFont="1" applyBorder="1" applyAlignment="1">
      <alignment vertical="center" wrapText="1"/>
    </xf>
    <xf numFmtId="0" fontId="35" fillId="0" borderId="4" xfId="0" applyFont="1" applyBorder="1" applyAlignment="1">
      <alignment horizontal="center" vertical="center"/>
    </xf>
    <xf numFmtId="0" fontId="35" fillId="0" borderId="13" xfId="0" applyFont="1" applyBorder="1" applyAlignment="1">
      <alignment vertical="center" wrapText="1"/>
    </xf>
    <xf numFmtId="0" fontId="38" fillId="8" borderId="6" xfId="0" applyFont="1" applyFill="1" applyBorder="1" applyAlignment="1">
      <alignment vertical="center"/>
    </xf>
    <xf numFmtId="0" fontId="53" fillId="6" borderId="0" xfId="0" applyFont="1" applyFill="1" applyAlignment="1"/>
    <xf numFmtId="0" fontId="43" fillId="0" borderId="0" xfId="0" applyFont="1" applyAlignment="1"/>
    <xf numFmtId="0" fontId="16" fillId="3" borderId="10" xfId="0" applyFont="1" applyFill="1" applyBorder="1" applyAlignment="1">
      <alignment horizontal="left" vertical="center"/>
    </xf>
    <xf numFmtId="0" fontId="16" fillId="0" borderId="10" xfId="0" applyFont="1" applyBorder="1" applyAlignment="1">
      <alignment horizontal="left" vertical="center"/>
    </xf>
    <xf numFmtId="0" fontId="18" fillId="8" borderId="12" xfId="0" applyFont="1" applyFill="1" applyBorder="1" applyAlignment="1">
      <alignment vertical="center"/>
    </xf>
    <xf numFmtId="0" fontId="10" fillId="0" borderId="11" xfId="0" applyFont="1" applyBorder="1" applyAlignment="1">
      <alignment vertical="center"/>
    </xf>
    <xf numFmtId="0" fontId="29" fillId="0" borderId="9" xfId="0" applyFont="1" applyBorder="1" applyAlignment="1">
      <alignment vertical="center"/>
    </xf>
    <xf numFmtId="0" fontId="29" fillId="0" borderId="4" xfId="0" applyFont="1" applyBorder="1" applyAlignment="1">
      <alignment vertical="center"/>
    </xf>
    <xf numFmtId="0" fontId="29" fillId="0" borderId="6" xfId="0" applyFont="1" applyBorder="1" applyAlignment="1">
      <alignment horizontal="right" vertical="center"/>
    </xf>
    <xf numFmtId="0" fontId="29" fillId="0" borderId="9" xfId="0" applyFont="1" applyBorder="1" applyAlignment="1">
      <alignment horizontal="center" vertical="center"/>
    </xf>
    <xf numFmtId="0" fontId="29" fillId="8" borderId="4" xfId="0" applyFont="1" applyFill="1" applyBorder="1" applyAlignment="1">
      <alignment vertical="center"/>
    </xf>
    <xf numFmtId="0" fontId="29" fillId="8" borderId="4" xfId="0" applyFont="1" applyFill="1" applyBorder="1" applyAlignment="1">
      <alignment horizontal="center" vertical="center"/>
    </xf>
    <xf numFmtId="0" fontId="29" fillId="8" borderId="6" xfId="0" applyFont="1" applyFill="1" applyBorder="1" applyAlignment="1">
      <alignment vertical="center"/>
    </xf>
    <xf numFmtId="0" fontId="29" fillId="0" borderId="4" xfId="0" applyFont="1" applyBorder="1" applyAlignment="1">
      <alignment horizontal="center" vertical="center"/>
    </xf>
    <xf numFmtId="0" fontId="31" fillId="0" borderId="4" xfId="0" applyFont="1" applyBorder="1" applyAlignment="1">
      <alignment vertical="center"/>
    </xf>
    <xf numFmtId="0" fontId="31" fillId="0" borderId="6" xfId="0" applyFont="1" applyBorder="1" applyAlignment="1">
      <alignment vertical="center"/>
    </xf>
    <xf numFmtId="0" fontId="29" fillId="0" borderId="11" xfId="0" applyFont="1" applyBorder="1" applyAlignment="1">
      <alignment vertical="center"/>
    </xf>
    <xf numFmtId="0" fontId="29" fillId="0" borderId="0" xfId="0" applyFont="1" applyAlignment="1">
      <alignment vertical="center"/>
    </xf>
    <xf numFmtId="0" fontId="29" fillId="0" borderId="13" xfId="0" applyFont="1" applyBorder="1" applyAlignment="1">
      <alignment horizontal="right" vertical="center"/>
    </xf>
    <xf numFmtId="0" fontId="38" fillId="0" borderId="0" xfId="0" applyFont="1" applyAlignment="1">
      <alignment vertical="center" wrapText="1"/>
    </xf>
    <xf numFmtId="0" fontId="29" fillId="0" borderId="11" xfId="0" applyFont="1" applyBorder="1" applyAlignment="1">
      <alignment horizontal="center" vertical="center"/>
    </xf>
    <xf numFmtId="0" fontId="60" fillId="0" borderId="0" xfId="0" applyFont="1" applyAlignment="1">
      <alignment vertical="center" wrapText="1"/>
    </xf>
    <xf numFmtId="0" fontId="29" fillId="8" borderId="0" xfId="0" applyFont="1" applyFill="1" applyAlignment="1">
      <alignment vertical="center"/>
    </xf>
    <xf numFmtId="49" fontId="35" fillId="0" borderId="0" xfId="0" applyNumberFormat="1" applyFont="1" applyAlignment="1">
      <alignment horizontal="left" vertical="center"/>
    </xf>
    <xf numFmtId="0" fontId="29" fillId="8" borderId="0" xfId="0" applyFont="1" applyFill="1" applyAlignment="1">
      <alignment horizontal="center" vertical="center"/>
    </xf>
    <xf numFmtId="0" fontId="29" fillId="8" borderId="13" xfId="0" applyFont="1" applyFill="1" applyBorder="1" applyAlignment="1">
      <alignment vertical="center"/>
    </xf>
    <xf numFmtId="0" fontId="31" fillId="0" borderId="0" xfId="0" applyFont="1" applyAlignment="1">
      <alignment vertical="center"/>
    </xf>
    <xf numFmtId="49" fontId="35" fillId="0" borderId="0" xfId="0" applyNumberFormat="1" applyFont="1" applyAlignment="1">
      <alignment vertical="center"/>
    </xf>
    <xf numFmtId="0" fontId="61" fillId="0" borderId="0" xfId="0" applyFont="1" applyBorder="1" applyAlignment="1">
      <alignment vertical="center" wrapText="1"/>
    </xf>
    <xf numFmtId="0" fontId="31" fillId="0" borderId="13" xfId="0" applyFont="1" applyBorder="1" applyAlignment="1">
      <alignment vertical="center"/>
    </xf>
    <xf numFmtId="49" fontId="35" fillId="0" borderId="8" xfId="0" applyNumberFormat="1" applyFont="1" applyBorder="1" applyAlignment="1">
      <alignment vertical="center"/>
    </xf>
    <xf numFmtId="0" fontId="29" fillId="0" borderId="7" xfId="0" applyFont="1" applyBorder="1" applyAlignment="1">
      <alignment vertical="center"/>
    </xf>
    <xf numFmtId="0" fontId="35" fillId="0" borderId="8" xfId="0" applyFont="1" applyBorder="1" applyAlignment="1">
      <alignment vertical="center" wrapText="1"/>
    </xf>
    <xf numFmtId="49" fontId="35" fillId="0" borderId="4" xfId="0" applyNumberFormat="1" applyFont="1" applyBorder="1" applyAlignment="1">
      <alignment vertical="center"/>
    </xf>
    <xf numFmtId="0" fontId="35" fillId="3" borderId="8" xfId="0" applyFont="1" applyFill="1" applyBorder="1" applyAlignment="1">
      <alignment horizontal="left" vertical="center" wrapText="1"/>
    </xf>
    <xf numFmtId="0" fontId="31" fillId="0" borderId="1" xfId="0" applyFont="1" applyBorder="1" applyAlignment="1">
      <alignment vertical="center"/>
    </xf>
    <xf numFmtId="0" fontId="29" fillId="0" borderId="1" xfId="0" applyFont="1" applyBorder="1" applyAlignment="1">
      <alignment vertical="center"/>
    </xf>
    <xf numFmtId="0" fontId="31" fillId="0" borderId="8" xfId="0" applyFont="1" applyBorder="1" applyAlignment="1">
      <alignment vertical="center"/>
    </xf>
    <xf numFmtId="0" fontId="41" fillId="6" borderId="0" xfId="0" applyFont="1" applyFill="1" applyBorder="1" applyAlignment="1">
      <alignment vertical="center" wrapText="1"/>
    </xf>
    <xf numFmtId="0" fontId="29" fillId="0" borderId="8" xfId="0" applyFont="1" applyBorder="1" applyAlignment="1">
      <alignment horizontal="right" vertical="center"/>
    </xf>
    <xf numFmtId="0" fontId="35" fillId="0" borderId="6" xfId="0" applyFont="1" applyBorder="1" applyAlignment="1">
      <alignment horizontal="center" vertical="center" wrapText="1"/>
    </xf>
    <xf numFmtId="0" fontId="29" fillId="3" borderId="9" xfId="0" applyFont="1" applyFill="1" applyBorder="1" applyAlignment="1">
      <alignment vertical="center"/>
    </xf>
    <xf numFmtId="0" fontId="29" fillId="3" borderId="6" xfId="0" applyFont="1" applyFill="1" applyBorder="1" applyAlignment="1">
      <alignment horizontal="right" vertical="center"/>
    </xf>
    <xf numFmtId="0" fontId="16" fillId="3" borderId="7" xfId="0" applyFont="1" applyFill="1" applyBorder="1" applyAlignment="1">
      <alignment vertical="center"/>
    </xf>
    <xf numFmtId="49" fontId="47" fillId="0" borderId="0" xfId="0" applyNumberFormat="1" applyFont="1" applyBorder="1" applyAlignment="1"/>
    <xf numFmtId="0" fontId="16" fillId="3" borderId="1" xfId="0" applyFont="1" applyFill="1" applyBorder="1" applyAlignment="1">
      <alignment vertical="center"/>
    </xf>
    <xf numFmtId="0" fontId="16" fillId="3" borderId="8" xfId="0" applyFont="1" applyFill="1" applyBorder="1" applyAlignment="1">
      <alignment vertical="center"/>
    </xf>
    <xf numFmtId="0" fontId="29" fillId="0" borderId="7" xfId="0" applyFont="1" applyBorder="1" applyAlignment="1">
      <alignment horizontal="center" vertical="center"/>
    </xf>
    <xf numFmtId="49" fontId="27" fillId="3" borderId="11" xfId="0" applyNumberFormat="1" applyFont="1" applyFill="1" applyBorder="1" applyAlignment="1">
      <alignment horizontal="center" vertical="center"/>
    </xf>
    <xf numFmtId="49" fontId="47" fillId="12" borderId="0" xfId="0" applyNumberFormat="1" applyFont="1" applyFill="1" applyBorder="1" applyAlignment="1"/>
    <xf numFmtId="0" fontId="29" fillId="8" borderId="1" xfId="0" applyFont="1" applyFill="1" applyBorder="1" applyAlignment="1">
      <alignment vertical="center"/>
    </xf>
    <xf numFmtId="49" fontId="27" fillId="12" borderId="0" xfId="0" applyNumberFormat="1" applyFont="1" applyFill="1" applyBorder="1" applyAlignment="1">
      <alignment horizontal="center" vertical="center"/>
    </xf>
    <xf numFmtId="0" fontId="38" fillId="0" borderId="1" xfId="0" applyFont="1" applyBorder="1" applyAlignment="1">
      <alignment vertical="center" wrapText="1"/>
    </xf>
    <xf numFmtId="49" fontId="35" fillId="12" borderId="0" xfId="0" applyNumberFormat="1" applyFont="1" applyFill="1" applyBorder="1" applyAlignment="1">
      <alignment vertical="center"/>
    </xf>
    <xf numFmtId="0" fontId="28" fillId="0" borderId="4" xfId="0" applyFont="1" applyBorder="1" applyAlignment="1">
      <alignment vertical="center" wrapText="1"/>
    </xf>
    <xf numFmtId="0" fontId="29" fillId="8" borderId="1" xfId="0" applyFont="1" applyFill="1" applyBorder="1" applyAlignment="1">
      <alignment horizontal="center" vertical="center"/>
    </xf>
    <xf numFmtId="0" fontId="29" fillId="8" borderId="8" xfId="0" applyFont="1" applyFill="1" applyBorder="1" applyAlignment="1">
      <alignment vertical="center"/>
    </xf>
    <xf numFmtId="49" fontId="47" fillId="0" borderId="0" xfId="0" applyNumberFormat="1" applyFont="1" applyBorder="1" applyAlignment="1"/>
    <xf numFmtId="0" fontId="29" fillId="0" borderId="1" xfId="0" applyFont="1" applyBorder="1" applyAlignment="1">
      <alignment horizontal="center" vertical="center"/>
    </xf>
    <xf numFmtId="0" fontId="62" fillId="0" borderId="8" xfId="0" applyFont="1" applyBorder="1" applyAlignment="1">
      <alignment horizontal="right" vertical="center"/>
    </xf>
    <xf numFmtId="0" fontId="35" fillId="12" borderId="1" xfId="0" applyFont="1" applyFill="1" applyBorder="1" applyAlignment="1">
      <alignment vertical="center"/>
    </xf>
    <xf numFmtId="49" fontId="47" fillId="12" borderId="1" xfId="0" applyNumberFormat="1" applyFont="1" applyFill="1" applyBorder="1" applyAlignment="1"/>
    <xf numFmtId="0" fontId="47" fillId="8" borderId="0" xfId="0" applyFont="1" applyFill="1" applyBorder="1" applyAlignment="1"/>
    <xf numFmtId="0" fontId="28" fillId="12" borderId="4" xfId="0" applyFont="1" applyFill="1" applyBorder="1" applyAlignment="1">
      <alignment horizontal="right" vertical="center"/>
    </xf>
    <xf numFmtId="0" fontId="35" fillId="0" borderId="19" xfId="0" applyFont="1" applyBorder="1" applyAlignment="1">
      <alignment vertical="center" wrapText="1"/>
    </xf>
    <xf numFmtId="0" fontId="38" fillId="3" borderId="8" xfId="0" applyFont="1" applyFill="1" applyBorder="1" applyAlignment="1">
      <alignment horizontal="left" vertical="center" wrapText="1"/>
    </xf>
    <xf numFmtId="0" fontId="35" fillId="12" borderId="7" xfId="0" applyFont="1" applyFill="1" applyBorder="1" applyAlignment="1">
      <alignment vertical="center"/>
    </xf>
    <xf numFmtId="0" fontId="38" fillId="3" borderId="4" xfId="0" applyFont="1" applyFill="1" applyBorder="1" applyAlignment="1">
      <alignment horizontal="left" vertical="center" wrapText="1"/>
    </xf>
    <xf numFmtId="49" fontId="35" fillId="12" borderId="1" xfId="0" applyNumberFormat="1" applyFont="1" applyFill="1" applyBorder="1" applyAlignment="1">
      <alignment vertical="center"/>
    </xf>
    <xf numFmtId="0" fontId="35" fillId="12" borderId="1" xfId="0" applyFont="1" applyFill="1" applyBorder="1" applyAlignment="1">
      <alignment vertical="center"/>
    </xf>
    <xf numFmtId="49" fontId="47" fillId="12" borderId="8" xfId="0" applyNumberFormat="1" applyFont="1" applyFill="1" applyBorder="1" applyAlignment="1"/>
    <xf numFmtId="0" fontId="38" fillId="0" borderId="0" xfId="0" applyFont="1" applyBorder="1" applyAlignment="1">
      <alignment horizontal="left" vertical="center" wrapText="1"/>
    </xf>
    <xf numFmtId="49" fontId="35" fillId="12" borderId="9" xfId="0" applyNumberFormat="1" applyFont="1" applyFill="1" applyBorder="1" applyAlignment="1">
      <alignment horizontal="center" vertical="center"/>
    </xf>
    <xf numFmtId="49" fontId="35" fillId="12" borderId="4" xfId="0" applyNumberFormat="1" applyFont="1" applyFill="1" applyBorder="1" applyAlignment="1">
      <alignment vertical="center"/>
    </xf>
    <xf numFmtId="49" fontId="63" fillId="0" borderId="1" xfId="0" applyNumberFormat="1" applyFont="1" applyBorder="1" applyAlignment="1">
      <alignment horizontal="center" vertical="center"/>
    </xf>
    <xf numFmtId="49" fontId="63" fillId="0" borderId="10" xfId="0" applyNumberFormat="1" applyFont="1" applyBorder="1" applyAlignment="1">
      <alignment horizontal="center" vertical="center"/>
    </xf>
    <xf numFmtId="49" fontId="64" fillId="0" borderId="10" xfId="0" applyNumberFormat="1" applyFont="1" applyBorder="1" applyAlignment="1">
      <alignment vertical="center"/>
    </xf>
    <xf numFmtId="49" fontId="65" fillId="0" borderId="10" xfId="0" applyNumberFormat="1" applyFont="1" applyBorder="1" applyAlignment="1">
      <alignment horizontal="center" vertical="center"/>
    </xf>
    <xf numFmtId="49" fontId="64" fillId="0" borderId="1" xfId="0" applyNumberFormat="1" applyFont="1" applyBorder="1" applyAlignment="1">
      <alignment horizontal="center" vertical="center"/>
    </xf>
    <xf numFmtId="49" fontId="65" fillId="0" borderId="1" xfId="0" applyNumberFormat="1" applyFont="1" applyBorder="1" applyAlignment="1">
      <alignment vertical="center"/>
    </xf>
    <xf numFmtId="49" fontId="64" fillId="0" borderId="1" xfId="0" applyNumberFormat="1" applyFont="1" applyBorder="1" applyAlignment="1">
      <alignment vertical="center"/>
    </xf>
    <xf numFmtId="49" fontId="65" fillId="0" borderId="1" xfId="0" applyNumberFormat="1" applyFont="1" applyBorder="1" applyAlignment="1">
      <alignment horizontal="left" vertical="center"/>
    </xf>
    <xf numFmtId="49" fontId="47" fillId="0" borderId="1" xfId="0" applyNumberFormat="1" applyFont="1" applyBorder="1" applyAlignment="1"/>
    <xf numFmtId="0" fontId="17" fillId="0" borderId="18" xfId="0" applyFont="1" applyBorder="1" applyAlignment="1">
      <alignment vertical="center"/>
    </xf>
    <xf numFmtId="0" fontId="17" fillId="0" borderId="10" xfId="0" applyFont="1" applyBorder="1" applyAlignment="1">
      <alignment vertical="center"/>
    </xf>
    <xf numFmtId="0" fontId="17" fillId="0" borderId="12" xfId="0" applyFont="1" applyBorder="1" applyAlignment="1">
      <alignment vertical="center"/>
    </xf>
    <xf numFmtId="49" fontId="17" fillId="0" borderId="18" xfId="0" applyNumberFormat="1" applyFont="1" applyBorder="1" applyAlignment="1">
      <alignment horizontal="center" vertical="center"/>
    </xf>
    <xf numFmtId="49" fontId="17" fillId="0" borderId="10" xfId="0" applyNumberFormat="1" applyFont="1" applyBorder="1" applyAlignment="1">
      <alignment vertical="center"/>
    </xf>
    <xf numFmtId="49" fontId="17" fillId="0" borderId="10" xfId="0" applyNumberFormat="1" applyFont="1" applyBorder="1" applyAlignment="1">
      <alignment horizontal="center" vertical="center"/>
    </xf>
    <xf numFmtId="49" fontId="17" fillId="0" borderId="12" xfId="0" applyNumberFormat="1" applyFont="1" applyBorder="1" applyAlignment="1">
      <alignment horizontal="center" vertical="center"/>
    </xf>
    <xf numFmtId="49" fontId="17" fillId="0" borderId="18" xfId="0" applyNumberFormat="1" applyFont="1" applyBorder="1" applyAlignment="1">
      <alignment horizontal="center" vertical="center"/>
    </xf>
    <xf numFmtId="49" fontId="17" fillId="0" borderId="10" xfId="0" applyNumberFormat="1" applyFont="1" applyBorder="1" applyAlignment="1">
      <alignment horizontal="center" vertical="center"/>
    </xf>
    <xf numFmtId="49" fontId="19" fillId="0" borderId="10" xfId="0" applyNumberFormat="1" applyFont="1" applyBorder="1" applyAlignment="1">
      <alignment vertical="center"/>
    </xf>
    <xf numFmtId="49" fontId="35" fillId="12" borderId="11" xfId="0" applyNumberFormat="1" applyFont="1" applyFill="1" applyBorder="1" applyAlignment="1">
      <alignment vertical="center"/>
    </xf>
    <xf numFmtId="49" fontId="19" fillId="0" borderId="12" xfId="0" applyNumberFormat="1" applyFont="1" applyBorder="1" applyAlignment="1">
      <alignment horizontal="left" vertical="center"/>
    </xf>
    <xf numFmtId="49" fontId="17" fillId="0" borderId="18" xfId="0" applyNumberFormat="1" applyFont="1" applyBorder="1" applyAlignment="1">
      <alignment horizontal="left" vertical="center"/>
    </xf>
    <xf numFmtId="49" fontId="17" fillId="0" borderId="10" xfId="0" applyNumberFormat="1" applyFont="1" applyBorder="1" applyAlignment="1">
      <alignment horizontal="left" vertical="center"/>
    </xf>
    <xf numFmtId="49" fontId="17" fillId="0" borderId="10" xfId="0" applyNumberFormat="1" applyFont="1" applyBorder="1" applyAlignment="1">
      <alignment horizontal="left" vertical="center"/>
    </xf>
    <xf numFmtId="0" fontId="0" fillId="0" borderId="11" xfId="0" applyFont="1" applyBorder="1" applyAlignment="1">
      <alignment vertical="center"/>
    </xf>
    <xf numFmtId="49" fontId="27" fillId="0" borderId="9" xfId="0" applyNumberFormat="1" applyFont="1" applyBorder="1" applyAlignment="1">
      <alignment vertical="center"/>
    </xf>
    <xf numFmtId="49" fontId="27" fillId="0" borderId="4" xfId="0" applyNumberFormat="1" applyFont="1" applyBorder="1" applyAlignment="1">
      <alignment vertical="center"/>
    </xf>
    <xf numFmtId="49" fontId="27" fillId="0" borderId="6" xfId="0" applyNumberFormat="1" applyFont="1" applyBorder="1" applyAlignment="1">
      <alignment horizontal="right" vertical="center"/>
    </xf>
    <xf numFmtId="49" fontId="27" fillId="0" borderId="9" xfId="0" applyNumberFormat="1" applyFont="1" applyBorder="1" applyAlignment="1">
      <alignment horizontal="center" vertical="center"/>
    </xf>
    <xf numFmtId="0" fontId="27" fillId="0" borderId="4" xfId="0" applyFont="1" applyBorder="1" applyAlignment="1">
      <alignment vertical="center"/>
    </xf>
    <xf numFmtId="49" fontId="27" fillId="0" borderId="4" xfId="0" applyNumberFormat="1" applyFont="1" applyBorder="1" applyAlignment="1">
      <alignment horizontal="center" vertical="center"/>
    </xf>
    <xf numFmtId="0" fontId="27" fillId="0" borderId="4" xfId="0" applyFont="1" applyBorder="1" applyAlignment="1">
      <alignment vertical="center"/>
    </xf>
    <xf numFmtId="49" fontId="27" fillId="0" borderId="6" xfId="0" applyNumberFormat="1" applyFont="1" applyBorder="1" applyAlignment="1">
      <alignment vertical="center"/>
    </xf>
    <xf numFmtId="49" fontId="27" fillId="0" borderId="9" xfId="0" applyNumberFormat="1" applyFont="1" applyBorder="1" applyAlignment="1">
      <alignment horizontal="center" vertical="center"/>
    </xf>
    <xf numFmtId="49" fontId="28" fillId="0" borderId="4" xfId="0" applyNumberFormat="1" applyFont="1" applyBorder="1" applyAlignment="1">
      <alignment vertical="center"/>
    </xf>
    <xf numFmtId="49" fontId="28" fillId="0" borderId="6" xfId="0" applyNumberFormat="1" applyFont="1" applyBorder="1" applyAlignment="1">
      <alignment horizontal="left" vertical="center"/>
    </xf>
    <xf numFmtId="49" fontId="17" fillId="0" borderId="9" xfId="0" applyNumberFormat="1" applyFont="1" applyBorder="1" applyAlignment="1">
      <alignment vertical="center"/>
    </xf>
    <xf numFmtId="49" fontId="17" fillId="0" borderId="4" xfId="0" applyNumberFormat="1" applyFont="1" applyBorder="1" applyAlignment="1">
      <alignment vertical="center"/>
    </xf>
    <xf numFmtId="0" fontId="35" fillId="0" borderId="9" xfId="0" applyFont="1" applyBorder="1" applyAlignment="1">
      <alignment vertical="center"/>
    </xf>
    <xf numFmtId="49" fontId="17" fillId="0" borderId="6" xfId="0" applyNumberFormat="1" applyFont="1" applyBorder="1" applyAlignment="1">
      <alignment vertical="center"/>
    </xf>
    <xf numFmtId="49" fontId="27" fillId="0" borderId="11" xfId="0" applyNumberFormat="1" applyFont="1" applyBorder="1" applyAlignment="1">
      <alignment vertical="center"/>
    </xf>
    <xf numFmtId="49" fontId="27" fillId="0" borderId="0" xfId="0" applyNumberFormat="1" applyFont="1" applyAlignment="1">
      <alignment vertical="center"/>
    </xf>
    <xf numFmtId="49" fontId="27" fillId="0" borderId="13" xfId="0" applyNumberFormat="1" applyFont="1" applyBorder="1" applyAlignment="1">
      <alignment horizontal="right" vertical="center"/>
    </xf>
    <xf numFmtId="49" fontId="27" fillId="0" borderId="11" xfId="0" applyNumberFormat="1" applyFont="1" applyBorder="1" applyAlignment="1">
      <alignment horizontal="center" vertical="center"/>
    </xf>
    <xf numFmtId="0" fontId="27" fillId="0" borderId="0" xfId="0" applyFont="1" applyAlignment="1">
      <alignment vertical="center"/>
    </xf>
    <xf numFmtId="49" fontId="27" fillId="0" borderId="0" xfId="0" applyNumberFormat="1" applyFont="1" applyAlignment="1">
      <alignment horizontal="center" vertical="center"/>
    </xf>
    <xf numFmtId="0" fontId="27" fillId="0" borderId="0" xfId="0" applyFont="1" applyAlignment="1">
      <alignment vertical="center"/>
    </xf>
    <xf numFmtId="49" fontId="27" fillId="0" borderId="13" xfId="0" applyNumberFormat="1" applyFont="1" applyBorder="1" applyAlignment="1">
      <alignment vertical="center"/>
    </xf>
    <xf numFmtId="49" fontId="27" fillId="0" borderId="11" xfId="0" applyNumberFormat="1" applyFont="1" applyBorder="1" applyAlignment="1">
      <alignment horizontal="center" vertical="center"/>
    </xf>
    <xf numFmtId="49" fontId="28" fillId="0" borderId="0" xfId="0" applyNumberFormat="1" applyFont="1" applyBorder="1" applyAlignment="1">
      <alignment vertical="center"/>
    </xf>
    <xf numFmtId="49" fontId="28" fillId="0" borderId="13" xfId="0" applyNumberFormat="1" applyFont="1" applyBorder="1" applyAlignment="1">
      <alignment horizontal="left" vertical="center"/>
    </xf>
    <xf numFmtId="0" fontId="27" fillId="0" borderId="7" xfId="0" applyFont="1" applyBorder="1" applyAlignment="1">
      <alignment vertical="center"/>
    </xf>
    <xf numFmtId="49" fontId="28" fillId="0" borderId="1" xfId="0" applyNumberFormat="1" applyFont="1" applyBorder="1" applyAlignment="1">
      <alignment vertical="center"/>
    </xf>
    <xf numFmtId="49" fontId="27" fillId="0" borderId="1" xfId="0" applyNumberFormat="1" applyFont="1" applyBorder="1" applyAlignment="1">
      <alignment vertical="center"/>
    </xf>
    <xf numFmtId="49" fontId="28" fillId="0" borderId="8" xfId="0" applyNumberFormat="1" applyFont="1" applyBorder="1" applyAlignment="1">
      <alignment horizontal="left" vertical="center"/>
    </xf>
    <xf numFmtId="49" fontId="27" fillId="0" borderId="7" xfId="0" applyNumberFormat="1" applyFont="1" applyBorder="1" applyAlignment="1">
      <alignment vertical="center"/>
    </xf>
    <xf numFmtId="49" fontId="27" fillId="0" borderId="8" xfId="0" applyNumberFormat="1" applyFont="1" applyBorder="1" applyAlignment="1">
      <alignment horizontal="right" vertical="center"/>
    </xf>
    <xf numFmtId="0" fontId="27" fillId="0" borderId="9" xfId="0" applyFont="1" applyBorder="1" applyAlignment="1">
      <alignment vertical="center"/>
    </xf>
    <xf numFmtId="49" fontId="27" fillId="0" borderId="4" xfId="0" applyNumberFormat="1" applyFont="1" applyBorder="1" applyAlignment="1">
      <alignment horizontal="right" vertical="center"/>
    </xf>
    <xf numFmtId="49" fontId="27" fillId="0" borderId="11" xfId="0" applyNumberFormat="1" applyFont="1" applyBorder="1" applyAlignment="1">
      <alignment vertical="center"/>
    </xf>
    <xf numFmtId="0" fontId="17" fillId="0" borderId="7" xfId="0" applyFont="1" applyBorder="1" applyAlignment="1">
      <alignment vertical="center"/>
    </xf>
    <xf numFmtId="0" fontId="17" fillId="0" borderId="1" xfId="0" applyFont="1" applyBorder="1" applyAlignment="1">
      <alignment vertical="center"/>
    </xf>
    <xf numFmtId="0" fontId="17" fillId="0" borderId="8" xfId="0" applyFont="1" applyBorder="1" applyAlignment="1">
      <alignment vertical="center"/>
    </xf>
    <xf numFmtId="49" fontId="27" fillId="0" borderId="7" xfId="0" applyNumberFormat="1" applyFont="1" applyBorder="1" applyAlignment="1">
      <alignment vertical="center"/>
    </xf>
    <xf numFmtId="0" fontId="27" fillId="0" borderId="13" xfId="0" applyFont="1" applyBorder="1" applyAlignment="1">
      <alignment horizontal="right" vertical="center"/>
    </xf>
    <xf numFmtId="0" fontId="27" fillId="0" borderId="8" xfId="0" applyFont="1" applyBorder="1" applyAlignment="1">
      <alignment horizontal="right" vertical="center"/>
    </xf>
    <xf numFmtId="49" fontId="27" fillId="0" borderId="7" xfId="0" applyNumberFormat="1" applyFont="1" applyBorder="1" applyAlignment="1">
      <alignment horizontal="center" vertical="center"/>
    </xf>
    <xf numFmtId="0" fontId="27" fillId="0" borderId="1" xfId="0" applyFont="1" applyBorder="1" applyAlignment="1">
      <alignment vertical="center"/>
    </xf>
    <xf numFmtId="49" fontId="27" fillId="0" borderId="1" xfId="0" applyNumberFormat="1" applyFont="1" applyBorder="1" applyAlignment="1">
      <alignment horizontal="center" vertical="center"/>
    </xf>
    <xf numFmtId="0" fontId="27" fillId="0" borderId="1" xfId="0" applyFont="1" applyBorder="1" applyAlignment="1">
      <alignment vertical="center"/>
    </xf>
    <xf numFmtId="49" fontId="27" fillId="0" borderId="8" xfId="0" applyNumberFormat="1" applyFont="1" applyBorder="1" applyAlignment="1">
      <alignment vertical="center"/>
    </xf>
    <xf numFmtId="49" fontId="27" fillId="0" borderId="7" xfId="0" applyNumberFormat="1" applyFont="1" applyBorder="1" applyAlignment="1">
      <alignment horizontal="center" vertical="center"/>
    </xf>
    <xf numFmtId="0" fontId="41" fillId="0" borderId="8" xfId="0" applyFont="1" applyBorder="1" applyAlignment="1">
      <alignment horizontal="right" vertical="center"/>
    </xf>
    <xf numFmtId="0" fontId="47" fillId="6" borderId="8" xfId="0" applyFont="1" applyFill="1" applyBorder="1" applyAlignment="1"/>
    <xf numFmtId="0" fontId="21" fillId="0" borderId="10" xfId="0" applyFont="1" applyBorder="1" applyAlignment="1">
      <alignment vertical="center"/>
    </xf>
    <xf numFmtId="49" fontId="35" fillId="0" borderId="13" xfId="0" applyNumberFormat="1" applyFont="1" applyBorder="1" applyAlignment="1">
      <alignment horizontal="left" vertical="center"/>
    </xf>
    <xf numFmtId="49" fontId="60" fillId="0" borderId="8" xfId="0" applyNumberFormat="1" applyFont="1" applyBorder="1" applyAlignment="1">
      <alignment horizontal="right" vertical="center"/>
    </xf>
    <xf numFmtId="49" fontId="60" fillId="0" borderId="0" xfId="0" applyNumberFormat="1" applyFont="1" applyAlignment="1">
      <alignment horizontal="right" vertical="center"/>
    </xf>
    <xf numFmtId="49" fontId="21" fillId="0" borderId="1" xfId="0" applyNumberFormat="1" applyFont="1" applyBorder="1" applyAlignment="1">
      <alignment horizontal="center" vertical="center"/>
    </xf>
    <xf numFmtId="49" fontId="35" fillId="0" borderId="10" xfId="0" applyNumberFormat="1" applyFont="1" applyBorder="1" applyAlignment="1">
      <alignment horizontal="center" vertical="center"/>
    </xf>
    <xf numFmtId="1" fontId="35" fillId="0" borderId="10" xfId="0" applyNumberFormat="1" applyFont="1" applyBorder="1" applyAlignment="1">
      <alignment horizontal="center" vertical="center"/>
    </xf>
    <xf numFmtId="49" fontId="21" fillId="0" borderId="10" xfId="0" applyNumberFormat="1" applyFont="1" applyBorder="1" applyAlignment="1">
      <alignment vertical="center"/>
    </xf>
    <xf numFmtId="49" fontId="24" fillId="0" borderId="10" xfId="0" applyNumberFormat="1" applyFont="1" applyBorder="1" applyAlignment="1">
      <alignment vertical="center"/>
    </xf>
    <xf numFmtId="49" fontId="60" fillId="0" borderId="10" xfId="0" applyNumberFormat="1" applyFont="1" applyBorder="1" applyAlignment="1">
      <alignment horizontal="right" vertical="center"/>
    </xf>
    <xf numFmtId="49" fontId="35" fillId="0" borderId="1" xfId="0" applyNumberFormat="1" applyFont="1" applyBorder="1" applyAlignment="1">
      <alignment horizontal="center" vertical="center"/>
    </xf>
    <xf numFmtId="49" fontId="60" fillId="0" borderId="1" xfId="0" applyNumberFormat="1" applyFont="1" applyBorder="1" applyAlignment="1">
      <alignment horizontal="right" vertical="center"/>
    </xf>
    <xf numFmtId="0" fontId="17" fillId="3" borderId="18" xfId="0" applyFont="1" applyFill="1" applyBorder="1" applyAlignment="1">
      <alignment vertical="center"/>
    </xf>
    <xf numFmtId="0" fontId="17" fillId="3" borderId="10" xfId="0" applyFont="1" applyFill="1" applyBorder="1" applyAlignment="1">
      <alignment vertical="center"/>
    </xf>
    <xf numFmtId="0" fontId="17" fillId="3" borderId="12" xfId="0" applyFont="1" applyFill="1" applyBorder="1" applyAlignment="1">
      <alignment vertical="center"/>
    </xf>
    <xf numFmtId="49" fontId="17" fillId="3" borderId="18" xfId="0" applyNumberFormat="1" applyFont="1" applyFill="1" applyBorder="1" applyAlignment="1">
      <alignment horizontal="center" vertical="center"/>
    </xf>
    <xf numFmtId="49" fontId="17" fillId="3" borderId="10" xfId="0" applyNumberFormat="1" applyFont="1" applyFill="1" applyBorder="1" applyAlignment="1">
      <alignment vertical="center"/>
    </xf>
    <xf numFmtId="49" fontId="17" fillId="3" borderId="10" xfId="0" applyNumberFormat="1" applyFont="1" applyFill="1" applyBorder="1" applyAlignment="1">
      <alignment horizontal="center" vertical="center"/>
    </xf>
    <xf numFmtId="49" fontId="17" fillId="3" borderId="10" xfId="0" applyNumberFormat="1" applyFont="1" applyFill="1" applyBorder="1" applyAlignment="1">
      <alignment vertical="center"/>
    </xf>
    <xf numFmtId="49" fontId="17" fillId="3" borderId="12" xfId="0" applyNumberFormat="1" applyFont="1" applyFill="1" applyBorder="1" applyAlignment="1">
      <alignment horizontal="center" vertical="center"/>
    </xf>
    <xf numFmtId="49" fontId="17" fillId="3" borderId="10" xfId="0" applyNumberFormat="1" applyFont="1" applyFill="1" applyBorder="1" applyAlignment="1">
      <alignment horizontal="center" vertical="center"/>
    </xf>
    <xf numFmtId="49" fontId="19" fillId="3" borderId="10" xfId="0" applyNumberFormat="1" applyFont="1" applyFill="1" applyBorder="1" applyAlignment="1">
      <alignment vertical="center"/>
    </xf>
    <xf numFmtId="49" fontId="19" fillId="3" borderId="12" xfId="0" applyNumberFormat="1" applyFont="1" applyFill="1" applyBorder="1" applyAlignment="1">
      <alignment vertical="center"/>
    </xf>
    <xf numFmtId="49" fontId="17" fillId="3" borderId="18" xfId="0" applyNumberFormat="1" applyFont="1" applyFill="1" applyBorder="1" applyAlignment="1">
      <alignment horizontal="left" vertical="center"/>
    </xf>
    <xf numFmtId="49" fontId="17" fillId="3" borderId="10" xfId="0" applyNumberFormat="1" applyFont="1" applyFill="1" applyBorder="1" applyAlignment="1">
      <alignment horizontal="left" vertical="center"/>
    </xf>
    <xf numFmtId="49" fontId="19" fillId="8" borderId="12" xfId="0" applyNumberFormat="1" applyFont="1" applyFill="1" applyBorder="1" applyAlignment="1">
      <alignment vertical="center"/>
    </xf>
    <xf numFmtId="49" fontId="27" fillId="0" borderId="9" xfId="0" applyNumberFormat="1" applyFont="1" applyBorder="1" applyAlignment="1">
      <alignment vertical="center"/>
    </xf>
    <xf numFmtId="49" fontId="27" fillId="0" borderId="6" xfId="0" applyNumberFormat="1" applyFont="1" applyBorder="1" applyAlignment="1">
      <alignment horizontal="right" vertical="center"/>
    </xf>
    <xf numFmtId="0" fontId="27" fillId="8" borderId="6" xfId="0" applyFont="1" applyFill="1" applyBorder="1" applyAlignment="1">
      <alignment vertical="center"/>
    </xf>
    <xf numFmtId="0" fontId="27" fillId="8" borderId="4" xfId="0" applyFont="1" applyFill="1" applyBorder="1" applyAlignment="1">
      <alignment vertical="center"/>
    </xf>
    <xf numFmtId="49" fontId="27" fillId="8" borderId="6" xfId="0" applyNumberFormat="1" applyFont="1" applyFill="1" applyBorder="1" applyAlignment="1">
      <alignment vertical="center"/>
    </xf>
    <xf numFmtId="49" fontId="27" fillId="0" borderId="9" xfId="0" applyNumberFormat="1" applyFont="1" applyBorder="1" applyAlignment="1">
      <alignment horizontal="center" vertical="center"/>
    </xf>
    <xf numFmtId="49" fontId="28" fillId="0" borderId="4" xfId="0" applyNumberFormat="1" applyFont="1" applyBorder="1" applyAlignment="1">
      <alignment vertical="center"/>
    </xf>
    <xf numFmtId="49" fontId="28" fillId="0" borderId="6" xfId="0" applyNumberFormat="1" applyFont="1" applyBorder="1" applyAlignment="1">
      <alignment vertical="center"/>
    </xf>
    <xf numFmtId="49" fontId="17" fillId="8" borderId="9" xfId="0" applyNumberFormat="1" applyFont="1" applyFill="1" applyBorder="1" applyAlignment="1">
      <alignment vertical="center"/>
    </xf>
    <xf numFmtId="49" fontId="17" fillId="3" borderId="4" xfId="0" applyNumberFormat="1" applyFont="1" applyFill="1" applyBorder="1" applyAlignment="1">
      <alignment vertical="center"/>
    </xf>
    <xf numFmtId="49" fontId="28" fillId="3" borderId="6" xfId="0" applyNumberFormat="1" applyFont="1" applyFill="1" applyBorder="1" applyAlignment="1">
      <alignment vertical="center"/>
    </xf>
    <xf numFmtId="49" fontId="27" fillId="0" borderId="13" xfId="0" applyNumberFormat="1" applyFont="1" applyBorder="1" applyAlignment="1">
      <alignment horizontal="right" vertical="center"/>
    </xf>
    <xf numFmtId="0" fontId="27" fillId="8" borderId="13" xfId="0" applyFont="1" applyFill="1" applyBorder="1" applyAlignment="1">
      <alignment vertical="center"/>
    </xf>
    <xf numFmtId="0" fontId="27" fillId="8" borderId="0" xfId="0" applyFont="1" applyFill="1" applyBorder="1" applyAlignment="1">
      <alignment vertical="center"/>
    </xf>
    <xf numFmtId="49" fontId="27" fillId="8" borderId="13" xfId="0" applyNumberFormat="1" applyFont="1" applyFill="1" applyBorder="1" applyAlignment="1">
      <alignment vertical="center"/>
    </xf>
    <xf numFmtId="49" fontId="27" fillId="0" borderId="11" xfId="0" applyNumberFormat="1" applyFont="1" applyBorder="1" applyAlignment="1">
      <alignment horizontal="center" vertical="center"/>
    </xf>
    <xf numFmtId="49" fontId="28" fillId="0" borderId="0" xfId="0" applyNumberFormat="1" applyFont="1" applyAlignment="1">
      <alignment vertical="center"/>
    </xf>
    <xf numFmtId="49" fontId="28" fillId="0" borderId="13" xfId="0" applyNumberFormat="1" applyFont="1" applyBorder="1" applyAlignment="1">
      <alignment vertical="center"/>
    </xf>
    <xf numFmtId="49" fontId="28" fillId="0" borderId="1" xfId="0" applyNumberFormat="1" applyFont="1" applyBorder="1" applyAlignment="1">
      <alignment vertical="center"/>
    </xf>
    <xf numFmtId="49" fontId="28" fillId="0" borderId="8" xfId="0" applyNumberFormat="1" applyFont="1" applyBorder="1" applyAlignment="1">
      <alignment vertical="center"/>
    </xf>
    <xf numFmtId="49" fontId="27" fillId="0" borderId="8" xfId="0" applyNumberFormat="1" applyFont="1" applyBorder="1" applyAlignment="1">
      <alignment horizontal="right" vertical="center"/>
    </xf>
    <xf numFmtId="49" fontId="28" fillId="0" borderId="13" xfId="0" applyNumberFormat="1" applyFont="1" applyBorder="1" applyAlignment="1">
      <alignment vertical="center"/>
    </xf>
    <xf numFmtId="0" fontId="27" fillId="3" borderId="9" xfId="0" applyFont="1" applyFill="1" applyBorder="1" applyAlignment="1">
      <alignment vertical="center"/>
    </xf>
    <xf numFmtId="49" fontId="27" fillId="3" borderId="4" xfId="0" applyNumberFormat="1" applyFont="1" applyFill="1" applyBorder="1" applyAlignment="1">
      <alignment horizontal="right" vertical="center"/>
    </xf>
    <xf numFmtId="49" fontId="27" fillId="3" borderId="6" xfId="0" applyNumberFormat="1" applyFont="1" applyFill="1" applyBorder="1" applyAlignment="1">
      <alignment horizontal="right" vertical="center"/>
    </xf>
    <xf numFmtId="0" fontId="17" fillId="3" borderId="7" xfId="0" applyFont="1" applyFill="1" applyBorder="1" applyAlignment="1">
      <alignment vertical="center"/>
    </xf>
    <xf numFmtId="0" fontId="17" fillId="3" borderId="1" xfId="0" applyFont="1" applyFill="1" applyBorder="1" applyAlignment="1">
      <alignment vertical="center"/>
    </xf>
    <xf numFmtId="0" fontId="17" fillId="3" borderId="8" xfId="0" applyFont="1" applyFill="1" applyBorder="1" applyAlignment="1">
      <alignment vertical="center"/>
    </xf>
    <xf numFmtId="0" fontId="27" fillId="0" borderId="13" xfId="0" applyFont="1" applyBorder="1" applyAlignment="1">
      <alignment horizontal="right" vertical="center"/>
    </xf>
    <xf numFmtId="0" fontId="27" fillId="0" borderId="8" xfId="0" applyFont="1" applyBorder="1" applyAlignment="1">
      <alignment horizontal="right" vertical="center"/>
    </xf>
    <xf numFmtId="0" fontId="27" fillId="8" borderId="8" xfId="0" applyFont="1" applyFill="1" applyBorder="1" applyAlignment="1">
      <alignment vertical="center"/>
    </xf>
    <xf numFmtId="0" fontId="27" fillId="8" borderId="1" xfId="0" applyFont="1" applyFill="1" applyBorder="1" applyAlignment="1">
      <alignment vertical="center"/>
    </xf>
    <xf numFmtId="49" fontId="27" fillId="8" borderId="8" xfId="0" applyNumberFormat="1" applyFont="1" applyFill="1" applyBorder="1" applyAlignment="1">
      <alignment vertical="center"/>
    </xf>
    <xf numFmtId="49" fontId="27" fillId="0" borderId="7" xfId="0" applyNumberFormat="1" applyFont="1" applyBorder="1" applyAlignment="1">
      <alignment horizontal="center" vertical="center"/>
    </xf>
    <xf numFmtId="49" fontId="28" fillId="0" borderId="8" xfId="0" applyNumberFormat="1" applyFont="1" applyBorder="1" applyAlignment="1">
      <alignment vertical="center"/>
    </xf>
    <xf numFmtId="49" fontId="27" fillId="0" borderId="1" xfId="0" applyNumberFormat="1" applyFont="1" applyBorder="1" applyAlignment="1">
      <alignment vertical="center"/>
    </xf>
    <xf numFmtId="0" fontId="41" fillId="8" borderId="8" xfId="0" applyFont="1" applyFill="1" applyBorder="1" applyAlignment="1">
      <alignment horizontal="right" vertical="center"/>
    </xf>
    <xf numFmtId="0" fontId="0" fillId="0" borderId="4" xfId="0" applyFont="1" applyBorder="1"/>
    <xf numFmtId="0" fontId="0" fillId="0" borderId="4" xfId="0" applyFont="1" applyBorder="1" applyAlignment="1">
      <alignment horizontal="center"/>
    </xf>
    <xf numFmtId="0" fontId="0" fillId="0" borderId="0" xfId="0" applyFont="1" applyAlignment="1">
      <alignment wrapText="1"/>
    </xf>
    <xf numFmtId="0" fontId="52" fillId="0" borderId="0" xfId="0" applyFont="1" applyAlignment="1">
      <alignment horizontal="center" vertical="center"/>
    </xf>
    <xf numFmtId="0" fontId="0" fillId="0" borderId="0" xfId="0" applyFont="1" applyAlignment="1"/>
    <xf numFmtId="0" fontId="15" fillId="0" borderId="0" xfId="0" applyFont="1" applyAlignment="1">
      <alignment horizontal="center" vertical="center"/>
    </xf>
    <xf numFmtId="0" fontId="16" fillId="0" borderId="4" xfId="0" applyFont="1" applyBorder="1" applyAlignment="1">
      <alignment vertical="center"/>
    </xf>
    <xf numFmtId="0" fontId="59" fillId="0" borderId="4" xfId="0" applyFont="1" applyBorder="1"/>
  </cellXfs>
  <cellStyles count="1">
    <cellStyle name="Κανονικό" xfId="0" builtinId="0"/>
  </cellStyles>
  <dxfs count="65">
    <dxf>
      <font>
        <color rgb="FFFF00FF"/>
      </font>
      <fill>
        <patternFill patternType="solid">
          <fgColor rgb="FFFF00FF"/>
          <bgColor rgb="FFFF00FF"/>
        </patternFill>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FFFF"/>
      </font>
      <fill>
        <patternFill patternType="solid">
          <fgColor rgb="FF00FFFF"/>
          <bgColor rgb="FF00FFFF"/>
        </patternFill>
      </fill>
      <border>
        <left/>
        <right/>
        <top/>
        <bottom/>
      </border>
    </dxf>
    <dxf>
      <font>
        <color rgb="FF00FF00"/>
      </font>
      <fill>
        <patternFill patternType="solid">
          <fgColor rgb="FF00FF00"/>
          <bgColor rgb="FF00FF00"/>
        </patternFill>
      </fill>
      <border>
        <left/>
        <right/>
        <top/>
        <bottom/>
      </border>
    </dxf>
    <dxf>
      <font>
        <color rgb="FF00FF00"/>
      </font>
      <fill>
        <patternFill patternType="solid">
          <fgColor rgb="FF00FF00"/>
          <bgColor rgb="FF00FF00"/>
        </patternFill>
      </fill>
      <border>
        <left/>
        <right/>
        <top/>
        <bottom/>
      </border>
    </dxf>
    <dxf>
      <font>
        <color rgb="FF00FF00"/>
      </font>
      <fill>
        <patternFill patternType="solid">
          <fgColor rgb="FF00FF00"/>
          <bgColor rgb="FF00FF00"/>
        </patternFill>
      </fill>
      <border>
        <left/>
        <right/>
        <top/>
        <bottom/>
      </border>
    </dxf>
    <dxf>
      <font>
        <color rgb="FF00FF00"/>
      </font>
      <fill>
        <patternFill patternType="solid">
          <fgColor rgb="FF00FF00"/>
          <bgColor rgb="FF00FF00"/>
        </patternFill>
      </fill>
      <border>
        <left/>
        <right/>
        <top/>
        <bottom/>
      </border>
    </dxf>
    <dxf>
      <font>
        <color rgb="FFFFFFFF"/>
      </font>
      <fill>
        <patternFill patternType="none"/>
      </fill>
      <border>
        <left/>
        <right/>
        <top/>
        <bottom/>
      </border>
    </dxf>
    <dxf>
      <font>
        <color rgb="FFFFFFFF"/>
      </font>
      <fill>
        <patternFill patternType="none"/>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21</xdr:col>
      <xdr:colOff>180975</xdr:colOff>
      <xdr:row>81</xdr:row>
      <xdr:rowOff>28575</xdr:rowOff>
    </xdr:to>
    <xdr:sp macro="" textlink="">
      <xdr:nvSpPr>
        <xdr:cNvPr id="3089" name="Πλαίσιο κειμένου 17" hidden="1">
          <a:extLst>
            <a:ext uri="{FF2B5EF4-FFF2-40B4-BE49-F238E27FC236}">
              <a16:creationId xmlns:a16="http://schemas.microsoft.com/office/drawing/2014/main" id="{5658DE6E-1D0D-4D81-9C7D-F6609146AE8E}"/>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400050</xdr:colOff>
      <xdr:row>80</xdr:row>
      <xdr:rowOff>76200</xdr:rowOff>
    </xdr:to>
    <xdr:sp macro="" textlink="">
      <xdr:nvSpPr>
        <xdr:cNvPr id="2055" name="Πλαίσιο κειμένου 7" hidden="1">
          <a:extLst>
            <a:ext uri="{FF2B5EF4-FFF2-40B4-BE49-F238E27FC236}">
              <a16:creationId xmlns:a16="http://schemas.microsoft.com/office/drawing/2014/main" id="{A9B3A36B-5E34-4FC9-9F60-805A918AC38F}"/>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581025</xdr:colOff>
      <xdr:row>69</xdr:row>
      <xdr:rowOff>133350</xdr:rowOff>
    </xdr:to>
    <xdr:sp macro="" textlink="">
      <xdr:nvSpPr>
        <xdr:cNvPr id="1028" name="Πλαίσιο κειμένου 4" hidden="1">
          <a:extLst>
            <a:ext uri="{FF2B5EF4-FFF2-40B4-BE49-F238E27FC236}">
              <a16:creationId xmlns:a16="http://schemas.microsoft.com/office/drawing/2014/main" id="{BBF15C49-11F1-4D4C-850F-4C063B93C516}"/>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931;&#965;&#956;&#956;&#949;&#964;&#959;&#967;&#941;&#96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Συμμετοχές"/>
    </sheetNames>
    <sheetDataSet>
      <sheetData sheetId="0" refreshError="1"/>
    </sheetDataSet>
  </externalBook>
</externalLink>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FF00"/>
  </sheetPr>
  <dimension ref="A1:X81"/>
  <sheetViews>
    <sheetView showGridLines="0" tabSelected="1" workbookViewId="0">
      <selection activeCell="N8" sqref="N8"/>
    </sheetView>
  </sheetViews>
  <sheetFormatPr defaultColWidth="14.42578125" defaultRowHeight="15.75" customHeight="1" x14ac:dyDescent="0.2"/>
  <cols>
    <col min="1" max="2" width="3.28515625" customWidth="1"/>
    <col min="3" max="3" width="4.7109375" customWidth="1"/>
    <col min="4" max="4" width="3.42578125" customWidth="1"/>
    <col min="5" max="5" width="17.28515625" customWidth="1"/>
    <col min="6" max="6" width="2.7109375" customWidth="1"/>
    <col min="7" max="7" width="12" customWidth="1"/>
    <col min="8" max="8" width="19.42578125" customWidth="1"/>
    <col min="9" max="9" width="1.7109375" customWidth="1"/>
    <col min="10" max="10" width="14.28515625" customWidth="1"/>
    <col min="11" max="11" width="1.7109375" customWidth="1"/>
    <col min="12" max="12" width="13.42578125" customWidth="1"/>
    <col min="13" max="13" width="1.7109375" customWidth="1"/>
    <col min="14" max="14" width="17.42578125" customWidth="1"/>
    <col min="15" max="15" width="1.85546875" customWidth="1"/>
    <col min="16" max="16" width="10" customWidth="1"/>
    <col min="17" max="17" width="2.85546875" customWidth="1"/>
    <col min="18" max="18" width="0.42578125" customWidth="1"/>
    <col min="19" max="20" width="3.5703125" customWidth="1"/>
    <col min="21" max="21" width="11.5703125" customWidth="1"/>
    <col min="22" max="22" width="22.28515625" customWidth="1"/>
    <col min="23" max="23" width="2.7109375" customWidth="1"/>
    <col min="24" max="24" width="11.42578125" hidden="1" customWidth="1"/>
  </cols>
  <sheetData>
    <row r="1" spans="1:24" ht="21.75" customHeight="1" x14ac:dyDescent="0.2">
      <c r="A1" s="3" t="s">
        <v>0</v>
      </c>
      <c r="B1" s="4"/>
      <c r="C1" s="4"/>
      <c r="D1" s="4"/>
      <c r="E1" s="4"/>
      <c r="F1" s="4"/>
      <c r="G1" s="4"/>
      <c r="H1" s="4"/>
      <c r="I1" s="4"/>
      <c r="J1" s="5"/>
      <c r="K1" s="4"/>
      <c r="L1" s="4"/>
      <c r="M1" s="12"/>
      <c r="N1" s="14" t="s">
        <v>2</v>
      </c>
      <c r="O1" s="16"/>
      <c r="P1" s="16"/>
      <c r="Q1" s="12"/>
      <c r="R1" s="18"/>
      <c r="S1" s="18"/>
      <c r="T1" s="18"/>
      <c r="U1" s="18"/>
      <c r="V1" s="18"/>
      <c r="W1" s="18"/>
      <c r="X1" s="18"/>
    </row>
    <row r="2" spans="1:24" ht="12.75" customHeight="1" x14ac:dyDescent="0.2">
      <c r="A2" s="20" t="s">
        <v>4</v>
      </c>
      <c r="B2" s="22"/>
      <c r="C2" s="22"/>
      <c r="D2" s="22"/>
      <c r="E2" s="22"/>
      <c r="F2" s="24"/>
      <c r="G2" s="26"/>
      <c r="H2" s="26"/>
      <c r="I2" s="28"/>
      <c r="J2" s="30" t="s">
        <v>5</v>
      </c>
      <c r="K2" s="32"/>
      <c r="L2" s="32"/>
      <c r="M2" s="28"/>
      <c r="N2" s="26"/>
      <c r="O2" s="28"/>
      <c r="P2" s="26"/>
      <c r="Q2" s="28"/>
      <c r="R2" s="34"/>
      <c r="S2" s="34"/>
      <c r="T2" s="34"/>
      <c r="U2" s="34"/>
      <c r="V2" s="34"/>
      <c r="W2" s="34"/>
      <c r="X2" s="34"/>
    </row>
    <row r="3" spans="1:24" ht="9" customHeight="1" x14ac:dyDescent="0.2">
      <c r="A3" s="36" t="s">
        <v>6</v>
      </c>
      <c r="B3" s="38"/>
      <c r="C3" s="38"/>
      <c r="D3" s="38"/>
      <c r="E3" s="38"/>
      <c r="F3" s="36" t="s">
        <v>7</v>
      </c>
      <c r="G3" s="38"/>
      <c r="H3" s="38"/>
      <c r="I3" s="40"/>
      <c r="J3" s="42" t="s">
        <v>8</v>
      </c>
      <c r="K3" s="40"/>
      <c r="L3" s="36" t="s">
        <v>11</v>
      </c>
      <c r="M3" s="40"/>
      <c r="N3" s="38"/>
      <c r="O3" s="40"/>
      <c r="P3" s="38"/>
      <c r="Q3" s="44" t="s">
        <v>10</v>
      </c>
      <c r="R3" s="46"/>
      <c r="S3" s="46"/>
      <c r="T3" s="46"/>
      <c r="U3" s="46"/>
      <c r="V3" s="46"/>
      <c r="W3" s="46"/>
      <c r="X3" s="46"/>
    </row>
    <row r="4" spans="1:24" ht="11.25" customHeight="1" x14ac:dyDescent="0.2">
      <c r="A4" s="48" t="s">
        <v>12</v>
      </c>
      <c r="B4" s="50"/>
      <c r="C4" s="50"/>
      <c r="D4" s="64"/>
      <c r="E4" s="64"/>
      <c r="F4" s="66" t="s">
        <v>13</v>
      </c>
      <c r="G4" s="68"/>
      <c r="H4" s="64"/>
      <c r="I4" s="70"/>
      <c r="J4" s="72" t="s">
        <v>15</v>
      </c>
      <c r="K4" s="70"/>
      <c r="L4" s="74" t="s">
        <v>2</v>
      </c>
      <c r="M4" s="70"/>
      <c r="N4" s="64"/>
      <c r="O4" s="70"/>
      <c r="P4" s="64"/>
      <c r="Q4" s="76" t="s">
        <v>16</v>
      </c>
      <c r="R4" s="77"/>
      <c r="S4" s="79"/>
      <c r="T4" s="79"/>
      <c r="U4" s="79"/>
      <c r="V4" s="79"/>
      <c r="W4" s="79"/>
      <c r="X4" s="81"/>
    </row>
    <row r="5" spans="1:24" ht="9" customHeight="1" x14ac:dyDescent="0.2">
      <c r="A5" s="83"/>
      <c r="B5" s="85" t="s">
        <v>17</v>
      </c>
      <c r="C5" s="85" t="s">
        <v>18</v>
      </c>
      <c r="D5" s="85" t="s">
        <v>19</v>
      </c>
      <c r="E5" s="87" t="s">
        <v>20</v>
      </c>
      <c r="F5" s="87" t="s">
        <v>21</v>
      </c>
      <c r="G5" s="88"/>
      <c r="H5" s="87" t="s">
        <v>7</v>
      </c>
      <c r="I5" s="88"/>
      <c r="J5" s="85" t="s">
        <v>22</v>
      </c>
      <c r="K5" s="89"/>
      <c r="L5" s="85" t="s">
        <v>26</v>
      </c>
      <c r="M5" s="89"/>
      <c r="N5" s="85" t="s">
        <v>27</v>
      </c>
      <c r="O5" s="89"/>
      <c r="P5" s="85" t="s">
        <v>23</v>
      </c>
      <c r="Q5" s="91"/>
      <c r="R5" s="92"/>
      <c r="S5" s="46"/>
      <c r="T5" s="46"/>
      <c r="U5" s="46"/>
      <c r="V5" s="46"/>
      <c r="W5" s="46"/>
      <c r="X5" s="46"/>
    </row>
    <row r="6" spans="1:24" ht="3.75" customHeight="1" x14ac:dyDescent="0.2">
      <c r="A6" s="132"/>
      <c r="B6" s="102"/>
      <c r="C6" s="104"/>
      <c r="D6" s="102"/>
      <c r="E6" s="106"/>
      <c r="F6" s="106"/>
      <c r="G6" s="108"/>
      <c r="H6" s="106"/>
      <c r="I6" s="134"/>
      <c r="J6" s="102"/>
      <c r="K6" s="134"/>
      <c r="L6" s="102"/>
      <c r="M6" s="134"/>
      <c r="N6" s="102"/>
      <c r="O6" s="134"/>
      <c r="P6" s="102"/>
      <c r="Q6" s="136"/>
      <c r="R6" s="46"/>
      <c r="S6" s="46"/>
      <c r="T6" s="46"/>
      <c r="U6" s="46"/>
      <c r="V6" s="46"/>
      <c r="W6" s="46"/>
      <c r="X6" s="115"/>
    </row>
    <row r="7" spans="1:24" ht="9" customHeight="1" x14ac:dyDescent="0.2">
      <c r="A7" s="138" t="s">
        <v>28</v>
      </c>
      <c r="B7" s="139"/>
      <c r="C7" s="141">
        <v>540</v>
      </c>
      <c r="D7" s="143">
        <v>1</v>
      </c>
      <c r="E7" s="145" t="s">
        <v>33</v>
      </c>
      <c r="F7" s="145" t="s">
        <v>34</v>
      </c>
      <c r="G7" s="158"/>
      <c r="H7" s="145" t="s">
        <v>31</v>
      </c>
      <c r="I7" s="159"/>
      <c r="J7" s="162" t="str">
        <f>UPPER(IF(OR((I8="a"),(I8="as")),E7,IF(OR((I8="b"),(I8="bs")),E8,)))</f>
        <v>ΜΠΟΓΡΗΣ</v>
      </c>
      <c r="K7" s="164"/>
      <c r="L7" s="166"/>
      <c r="M7" s="166"/>
      <c r="N7" s="166"/>
      <c r="O7" s="166"/>
      <c r="P7" s="166"/>
      <c r="Q7" s="166"/>
      <c r="R7" s="168"/>
      <c r="S7" s="46"/>
      <c r="T7" s="46"/>
      <c r="U7" s="569"/>
      <c r="V7" s="568"/>
      <c r="W7" s="46"/>
      <c r="X7" s="144" t="e">
        <f t="shared" ref="X7:X16" si="0">#REF!</f>
        <v>#REF!</v>
      </c>
    </row>
    <row r="8" spans="1:24" ht="9" customHeight="1" x14ac:dyDescent="0.2">
      <c r="A8" s="179" t="s">
        <v>39</v>
      </c>
      <c r="B8" s="181"/>
      <c r="C8" s="181"/>
      <c r="D8" s="183">
        <v>80</v>
      </c>
      <c r="E8" s="158"/>
      <c r="F8" s="158"/>
      <c r="G8" s="184" t="s">
        <v>41</v>
      </c>
      <c r="H8" s="158"/>
      <c r="I8" s="189" t="s">
        <v>37</v>
      </c>
      <c r="J8" s="196"/>
      <c r="K8" s="197"/>
      <c r="L8" s="209" t="str">
        <f>UPPER(IF(OR((K8="a"),(K8="as")),J7,IF(OR((K8="b"),(K8="bs")),J9,)))</f>
        <v/>
      </c>
      <c r="M8" s="164"/>
      <c r="N8" s="166"/>
      <c r="O8" s="166"/>
      <c r="P8" s="166"/>
      <c r="Q8" s="166"/>
      <c r="R8" s="168"/>
      <c r="S8" s="46"/>
      <c r="T8" s="46"/>
      <c r="W8" s="46"/>
      <c r="X8" s="213" t="e">
        <f t="shared" si="0"/>
        <v>#REF!</v>
      </c>
    </row>
    <row r="9" spans="1:24" ht="9" customHeight="1" x14ac:dyDescent="0.2">
      <c r="A9" s="179" t="s">
        <v>42</v>
      </c>
      <c r="B9" s="181"/>
      <c r="C9" s="215">
        <v>20</v>
      </c>
      <c r="D9" s="217">
        <v>22</v>
      </c>
      <c r="E9" s="219" t="s">
        <v>45</v>
      </c>
      <c r="F9" s="219" t="s">
        <v>46</v>
      </c>
      <c r="G9" s="181"/>
      <c r="H9" s="219" t="s">
        <v>15</v>
      </c>
      <c r="I9" s="220"/>
      <c r="J9" s="162" t="str">
        <f>UPPER(IF(OR((I10="a"),(I10="as")),E9,IF(OR((I10="b"),(I10="bs")),E10,)))</f>
        <v/>
      </c>
      <c r="K9" s="223"/>
      <c r="L9" s="196"/>
      <c r="M9" s="224"/>
      <c r="N9" s="225"/>
      <c r="O9" s="166"/>
      <c r="P9" s="166"/>
      <c r="Q9" s="166"/>
      <c r="R9" s="168"/>
      <c r="S9" s="46"/>
      <c r="T9" s="46"/>
      <c r="U9" s="227"/>
      <c r="V9" s="46"/>
      <c r="W9" s="229"/>
      <c r="X9" s="213" t="e">
        <f t="shared" si="0"/>
        <v>#REF!</v>
      </c>
    </row>
    <row r="10" spans="1:24" ht="9" customHeight="1" x14ac:dyDescent="0.2">
      <c r="A10" s="179" t="s">
        <v>48</v>
      </c>
      <c r="B10" s="181"/>
      <c r="C10" s="215">
        <v>0</v>
      </c>
      <c r="D10" s="183">
        <v>35</v>
      </c>
      <c r="E10" s="219" t="s">
        <v>49</v>
      </c>
      <c r="F10" s="219" t="s">
        <v>50</v>
      </c>
      <c r="G10" s="181"/>
      <c r="H10" s="219" t="s">
        <v>15</v>
      </c>
      <c r="I10" s="234"/>
      <c r="J10" s="235"/>
      <c r="K10" s="237"/>
      <c r="L10" s="239" t="s">
        <v>40</v>
      </c>
      <c r="M10" s="241"/>
      <c r="N10" s="209" t="str">
        <f>UPPER(IF(OR((M10="a"),(M10="as")),L8,IF(OR((M10="b"),(M10="bs")),L12,)))</f>
        <v/>
      </c>
      <c r="O10" s="164"/>
      <c r="P10" s="166"/>
      <c r="Q10" s="166"/>
      <c r="R10" s="168"/>
      <c r="S10" s="46"/>
      <c r="T10" s="46"/>
      <c r="U10" s="244"/>
      <c r="V10" s="229"/>
      <c r="W10" s="250"/>
      <c r="X10" s="213" t="e">
        <f t="shared" si="0"/>
        <v>#REF!</v>
      </c>
    </row>
    <row r="11" spans="1:24" ht="9" customHeight="1" x14ac:dyDescent="0.2">
      <c r="A11" s="179" t="s">
        <v>58</v>
      </c>
      <c r="B11" s="181"/>
      <c r="C11" s="215">
        <v>0</v>
      </c>
      <c r="D11" s="183">
        <v>42</v>
      </c>
      <c r="E11" s="219" t="s">
        <v>59</v>
      </c>
      <c r="F11" s="219" t="s">
        <v>60</v>
      </c>
      <c r="G11" s="254"/>
      <c r="H11" s="219" t="s">
        <v>31</v>
      </c>
      <c r="I11" s="220"/>
      <c r="J11" s="162" t="str">
        <f>UPPER(IF(OR((I12="a"),(I12="as")),E11,IF(OR((I12="b"),(I12="bs")),E12,)))</f>
        <v/>
      </c>
      <c r="K11" s="220"/>
      <c r="L11" s="258"/>
      <c r="M11" s="260"/>
      <c r="N11" s="196"/>
      <c r="O11" s="224"/>
      <c r="P11" s="225"/>
      <c r="Q11" s="166"/>
      <c r="R11" s="168"/>
      <c r="S11" s="46"/>
      <c r="T11" s="46"/>
      <c r="U11" s="227"/>
      <c r="V11" s="261"/>
      <c r="W11" s="46"/>
      <c r="X11" s="213" t="e">
        <f t="shared" si="0"/>
        <v>#REF!</v>
      </c>
    </row>
    <row r="12" spans="1:24" ht="9" customHeight="1" x14ac:dyDescent="0.2">
      <c r="A12" s="179" t="s">
        <v>64</v>
      </c>
      <c r="B12" s="181"/>
      <c r="C12" s="215">
        <v>25</v>
      </c>
      <c r="D12" s="217">
        <v>20</v>
      </c>
      <c r="E12" s="219" t="s">
        <v>65</v>
      </c>
      <c r="F12" s="219" t="s">
        <v>46</v>
      </c>
      <c r="G12" s="181"/>
      <c r="H12" s="219" t="s">
        <v>66</v>
      </c>
      <c r="I12" s="265"/>
      <c r="J12" s="235"/>
      <c r="K12" s="266"/>
      <c r="L12" s="209" t="str">
        <f>UPPER(IF(OR((K12="a"),(K12="as")),J11,IF(OR((K12="b"),(K12="bs")),J13,)))</f>
        <v/>
      </c>
      <c r="M12" s="223"/>
      <c r="N12" s="225"/>
      <c r="O12" s="272"/>
      <c r="P12" s="225"/>
      <c r="Q12" s="166"/>
      <c r="R12" s="168"/>
      <c r="X12" s="213" t="e">
        <f t="shared" si="0"/>
        <v>#REF!</v>
      </c>
    </row>
    <row r="13" spans="1:24" ht="9" customHeight="1" x14ac:dyDescent="0.2">
      <c r="A13" s="179" t="s">
        <v>68</v>
      </c>
      <c r="B13" s="181"/>
      <c r="C13" s="181"/>
      <c r="D13" s="183">
        <v>80</v>
      </c>
      <c r="E13" s="158"/>
      <c r="F13" s="158"/>
      <c r="G13" s="184" t="s">
        <v>41</v>
      </c>
      <c r="H13" s="158"/>
      <c r="I13" s="275"/>
      <c r="J13" s="162" t="str">
        <f>UPPER(IF(OR((I14="a"),(I14="as")),E13,IF(OR((I14="b"),(I14="bs")),E14,)))</f>
        <v>ΜΑΓΟΥΛΙΑΝΟΣ</v>
      </c>
      <c r="K13" s="223"/>
      <c r="L13" s="196"/>
      <c r="M13" s="237"/>
      <c r="N13" s="166"/>
      <c r="O13" s="272"/>
      <c r="P13" s="225"/>
      <c r="Q13" s="166"/>
      <c r="R13" s="168"/>
      <c r="S13" s="46"/>
      <c r="T13" s="46"/>
      <c r="U13" s="277"/>
      <c r="V13" s="46"/>
      <c r="W13" s="279"/>
      <c r="X13" s="213" t="e">
        <f t="shared" si="0"/>
        <v>#REF!</v>
      </c>
    </row>
    <row r="14" spans="1:24" ht="9" customHeight="1" x14ac:dyDescent="0.2">
      <c r="A14" s="138" t="s">
        <v>77</v>
      </c>
      <c r="B14" s="181"/>
      <c r="C14" s="215">
        <v>45</v>
      </c>
      <c r="D14" s="281">
        <v>15</v>
      </c>
      <c r="E14" s="145" t="s">
        <v>80</v>
      </c>
      <c r="F14" s="145" t="s">
        <v>50</v>
      </c>
      <c r="G14" s="283"/>
      <c r="H14" s="145" t="s">
        <v>57</v>
      </c>
      <c r="I14" s="284" t="s">
        <v>81</v>
      </c>
      <c r="J14" s="196"/>
      <c r="K14" s="237"/>
      <c r="L14" s="166"/>
      <c r="M14" s="237"/>
      <c r="N14" s="290" t="s">
        <v>40</v>
      </c>
      <c r="O14" s="241"/>
      <c r="P14" s="209" t="str">
        <f>UPPER(IF(OR((O14="a"),(O14="as")),N10,IF(OR((O14="b"),(O14="bs")),N18,)))</f>
        <v/>
      </c>
      <c r="Q14" s="164"/>
      <c r="R14" s="293"/>
      <c r="S14" s="46"/>
      <c r="T14" s="46"/>
      <c r="U14" s="229"/>
      <c r="V14" s="229"/>
      <c r="W14" s="279"/>
      <c r="X14" s="213" t="e">
        <f t="shared" si="0"/>
        <v>#REF!</v>
      </c>
    </row>
    <row r="15" spans="1:24" ht="9" customHeight="1" x14ac:dyDescent="0.2">
      <c r="A15" s="138" t="s">
        <v>82</v>
      </c>
      <c r="B15" s="181"/>
      <c r="C15" s="215">
        <v>60</v>
      </c>
      <c r="D15" s="295">
        <v>12</v>
      </c>
      <c r="E15" s="145" t="s">
        <v>92</v>
      </c>
      <c r="F15" s="145" t="s">
        <v>93</v>
      </c>
      <c r="G15" s="283"/>
      <c r="H15" s="145" t="s">
        <v>94</v>
      </c>
      <c r="I15" s="220"/>
      <c r="J15" s="162" t="str">
        <f>UPPER(IF(OR((I16="a"),(I16="as")),E15,IF(OR((I16="b"),(I16="bs")),E16,)))</f>
        <v>ΒΑΣΙΛΑΚΗΣ</v>
      </c>
      <c r="K15" s="220"/>
      <c r="L15" s="166"/>
      <c r="M15" s="237"/>
      <c r="N15" s="166"/>
      <c r="O15" s="260"/>
      <c r="P15" s="196"/>
      <c r="Q15" s="224"/>
      <c r="R15" s="299"/>
      <c r="S15" s="46"/>
      <c r="T15" s="46"/>
      <c r="U15" s="277"/>
      <c r="V15" s="261"/>
      <c r="W15" s="279"/>
      <c r="X15" s="213" t="e">
        <f t="shared" si="0"/>
        <v>#REF!</v>
      </c>
    </row>
    <row r="16" spans="1:24" ht="9" customHeight="1" x14ac:dyDescent="0.2">
      <c r="A16" s="179" t="s">
        <v>86</v>
      </c>
      <c r="B16" s="181"/>
      <c r="C16" s="181"/>
      <c r="D16" s="183">
        <v>80</v>
      </c>
      <c r="E16" s="158"/>
      <c r="F16" s="158"/>
      <c r="G16" s="184" t="s">
        <v>41</v>
      </c>
      <c r="H16" s="158"/>
      <c r="I16" s="265" t="s">
        <v>37</v>
      </c>
      <c r="J16" s="196"/>
      <c r="K16" s="266"/>
      <c r="L16" s="209" t="str">
        <f>UPPER(IF(OR((K16="a"),(K16="as")),J15,IF(OR((K16="b"),(K16="bs")),J17,)))</f>
        <v/>
      </c>
      <c r="M16" s="220"/>
      <c r="N16" s="166"/>
      <c r="O16" s="260"/>
      <c r="P16" s="225"/>
      <c r="Q16" s="272"/>
      <c r="R16" s="299"/>
      <c r="S16" s="46"/>
      <c r="W16" s="279"/>
      <c r="X16" s="274" t="e">
        <f t="shared" si="0"/>
        <v>#REF!</v>
      </c>
    </row>
    <row r="17" spans="1:24" ht="9" customHeight="1" x14ac:dyDescent="0.2">
      <c r="A17" s="179" t="s">
        <v>91</v>
      </c>
      <c r="B17" s="181"/>
      <c r="C17" s="215">
        <v>0</v>
      </c>
      <c r="D17" s="217">
        <v>45</v>
      </c>
      <c r="E17" s="219" t="s">
        <v>98</v>
      </c>
      <c r="F17" s="219" t="s">
        <v>99</v>
      </c>
      <c r="G17" s="181"/>
      <c r="H17" s="219" t="s">
        <v>31</v>
      </c>
      <c r="I17" s="220"/>
      <c r="J17" s="162" t="str">
        <f>UPPER(IF(OR((I18="a"),(I18="as")),E17,IF(OR((I18="b"),(I18="bs")),E18,)))</f>
        <v/>
      </c>
      <c r="K17" s="223"/>
      <c r="L17" s="196"/>
      <c r="M17" s="303"/>
      <c r="N17" s="225"/>
      <c r="O17" s="260"/>
      <c r="P17" s="225"/>
      <c r="Q17" s="272"/>
      <c r="R17" s="299"/>
      <c r="S17" s="46"/>
      <c r="T17" s="46"/>
      <c r="U17" s="46"/>
      <c r="V17" s="46"/>
      <c r="W17" s="279"/>
      <c r="X17" s="92"/>
    </row>
    <row r="18" spans="1:24" ht="9" customHeight="1" x14ac:dyDescent="0.2">
      <c r="A18" s="179" t="s">
        <v>95</v>
      </c>
      <c r="B18" s="181"/>
      <c r="C18" s="215">
        <v>0</v>
      </c>
      <c r="D18" s="217">
        <v>40</v>
      </c>
      <c r="E18" s="219" t="s">
        <v>103</v>
      </c>
      <c r="F18" s="219" t="s">
        <v>104</v>
      </c>
      <c r="G18" s="181"/>
      <c r="H18" s="219" t="s">
        <v>31</v>
      </c>
      <c r="I18" s="304"/>
      <c r="J18" s="235"/>
      <c r="K18" s="237"/>
      <c r="L18" s="239" t="s">
        <v>40</v>
      </c>
      <c r="M18" s="266"/>
      <c r="N18" s="209" t="str">
        <f>UPPER(IF(OR((M18="a"),(M18="as")),L16,IF(OR((M18="b"),(M18="bs")),L20,)))</f>
        <v/>
      </c>
      <c r="O18" s="223"/>
      <c r="P18" s="225"/>
      <c r="Q18" s="272"/>
      <c r="R18" s="299"/>
      <c r="S18" s="46"/>
      <c r="T18" s="307"/>
      <c r="U18" s="309" t="s">
        <v>111</v>
      </c>
      <c r="V18" s="310" t="s">
        <v>115</v>
      </c>
      <c r="W18" s="279"/>
      <c r="X18" s="46"/>
    </row>
    <row r="19" spans="1:24" ht="9" customHeight="1" x14ac:dyDescent="0.2">
      <c r="A19" s="179" t="s">
        <v>100</v>
      </c>
      <c r="B19" s="181"/>
      <c r="C19" s="215">
        <v>15</v>
      </c>
      <c r="D19" s="183">
        <v>26</v>
      </c>
      <c r="E19" s="219" t="s">
        <v>116</v>
      </c>
      <c r="F19" s="219" t="s">
        <v>99</v>
      </c>
      <c r="G19" s="181"/>
      <c r="H19" s="219" t="s">
        <v>15</v>
      </c>
      <c r="I19" s="220"/>
      <c r="J19" s="162" t="str">
        <f>UPPER(IF(OR((I20="a"),(I20="as")),E19,IF(OR((I20="b"),(I20="bs")),E20,)))</f>
        <v/>
      </c>
      <c r="K19" s="220"/>
      <c r="L19" s="258"/>
      <c r="M19" s="260"/>
      <c r="N19" s="196"/>
      <c r="O19" s="237"/>
      <c r="P19" s="166"/>
      <c r="Q19" s="272"/>
      <c r="R19" s="299"/>
      <c r="S19" s="46"/>
      <c r="T19" s="313"/>
      <c r="U19" s="309" t="s">
        <v>111</v>
      </c>
      <c r="V19" s="310" t="s">
        <v>117</v>
      </c>
      <c r="W19" s="567"/>
      <c r="X19" s="46"/>
    </row>
    <row r="20" spans="1:24" ht="9" customHeight="1" x14ac:dyDescent="0.2">
      <c r="A20" s="179" t="s">
        <v>105</v>
      </c>
      <c r="B20" s="181"/>
      <c r="C20" s="215">
        <v>5</v>
      </c>
      <c r="D20" s="217">
        <v>34</v>
      </c>
      <c r="E20" s="219" t="s">
        <v>118</v>
      </c>
      <c r="F20" s="219" t="s">
        <v>119</v>
      </c>
      <c r="G20" s="181"/>
      <c r="H20" s="219" t="s">
        <v>57</v>
      </c>
      <c r="I20" s="316"/>
      <c r="J20" s="196"/>
      <c r="K20" s="266"/>
      <c r="L20" s="209" t="str">
        <f>UPPER(IF(OR((K20="a"),(K20="as")),J19,IF(OR((K20="b"),(K20="bs")),J21,)))</f>
        <v/>
      </c>
      <c r="M20" s="223"/>
      <c r="N20" s="225"/>
      <c r="O20" s="237"/>
      <c r="P20" s="166"/>
      <c r="Q20" s="272"/>
      <c r="R20" s="299"/>
      <c r="S20" s="46"/>
      <c r="T20" s="320"/>
      <c r="U20" s="321" t="s">
        <v>122</v>
      </c>
      <c r="V20" s="321" t="s">
        <v>123</v>
      </c>
      <c r="W20" s="568"/>
      <c r="X20" s="46"/>
    </row>
    <row r="21" spans="1:24" ht="9" customHeight="1" x14ac:dyDescent="0.2">
      <c r="A21" s="179" t="s">
        <v>108</v>
      </c>
      <c r="B21" s="181"/>
      <c r="C21" s="181"/>
      <c r="D21" s="183">
        <v>80</v>
      </c>
      <c r="E21" s="158"/>
      <c r="F21" s="158"/>
      <c r="G21" s="184" t="s">
        <v>41</v>
      </c>
      <c r="H21" s="158"/>
      <c r="I21" s="275"/>
      <c r="J21" s="162" t="str">
        <f>UPPER(IF(OR((I22="a"),(I22="as")),E21,IF(OR((I22="b"),(I22="bs")),E22,)))</f>
        <v>ΠΑΝΑΓΙΩΤΙΔΗΣ</v>
      </c>
      <c r="K21" s="223"/>
      <c r="L21" s="196"/>
      <c r="M21" s="237"/>
      <c r="N21" s="166"/>
      <c r="O21" s="237"/>
      <c r="P21" s="166"/>
      <c r="Q21" s="272"/>
      <c r="R21" s="299"/>
      <c r="S21" s="46"/>
      <c r="T21" s="330"/>
      <c r="U21" s="321" t="s">
        <v>122</v>
      </c>
      <c r="V21" s="321" t="s">
        <v>128</v>
      </c>
      <c r="W21" s="568"/>
      <c r="X21" s="46"/>
    </row>
    <row r="22" spans="1:24" ht="9" customHeight="1" x14ac:dyDescent="0.2">
      <c r="A22" s="138" t="s">
        <v>112</v>
      </c>
      <c r="B22" s="181"/>
      <c r="C22" s="215">
        <v>180</v>
      </c>
      <c r="D22" s="332">
        <v>5</v>
      </c>
      <c r="E22" s="145" t="s">
        <v>129</v>
      </c>
      <c r="F22" s="145" t="s">
        <v>130</v>
      </c>
      <c r="G22" s="283"/>
      <c r="H22" s="145" t="s">
        <v>31</v>
      </c>
      <c r="I22" s="284" t="s">
        <v>81</v>
      </c>
      <c r="J22" s="196"/>
      <c r="K22" s="237"/>
      <c r="L22" s="166"/>
      <c r="M22" s="334"/>
      <c r="N22" s="336" t="s">
        <v>131</v>
      </c>
      <c r="O22" s="338"/>
      <c r="P22" s="141"/>
      <c r="Q22" s="340"/>
      <c r="R22" s="299"/>
      <c r="S22" s="46"/>
      <c r="T22" s="342"/>
      <c r="U22" s="321" t="s">
        <v>135</v>
      </c>
      <c r="V22" s="321" t="s">
        <v>136</v>
      </c>
      <c r="W22" s="568"/>
      <c r="X22" s="46"/>
    </row>
    <row r="23" spans="1:24" ht="9" customHeight="1" x14ac:dyDescent="0.2">
      <c r="A23" s="138" t="s">
        <v>137</v>
      </c>
      <c r="B23" s="181"/>
      <c r="C23" s="215">
        <v>280</v>
      </c>
      <c r="D23" s="344">
        <v>3</v>
      </c>
      <c r="E23" s="145" t="s">
        <v>139</v>
      </c>
      <c r="F23" s="145" t="s">
        <v>125</v>
      </c>
      <c r="G23" s="283"/>
      <c r="H23" s="145" t="s">
        <v>140</v>
      </c>
      <c r="I23" s="275"/>
      <c r="J23" s="162" t="str">
        <f>UPPER(IF(OR((I24="a"),(I24="as")),E23,IF(OR((I24="b"),(I24="bs")),E24,)))</f>
        <v>ΣΧΟΙΝΟΠΛΟΚΑΚΗΣ</v>
      </c>
      <c r="K23" s="220"/>
      <c r="L23" s="166"/>
      <c r="M23" s="237"/>
      <c r="N23" s="239" t="s">
        <v>40</v>
      </c>
      <c r="O23" s="348"/>
      <c r="P23" s="350"/>
      <c r="Q23" s="352"/>
      <c r="R23" s="299"/>
      <c r="S23" s="46"/>
      <c r="T23" s="353"/>
      <c r="U23" s="321"/>
      <c r="V23" s="354"/>
      <c r="W23" s="279"/>
      <c r="X23" s="46"/>
    </row>
    <row r="24" spans="1:24" ht="9" customHeight="1" x14ac:dyDescent="0.2">
      <c r="A24" s="179" t="s">
        <v>143</v>
      </c>
      <c r="B24" s="181"/>
      <c r="C24" s="181"/>
      <c r="D24" s="183">
        <v>80</v>
      </c>
      <c r="E24" s="158"/>
      <c r="F24" s="158"/>
      <c r="G24" s="184" t="s">
        <v>41</v>
      </c>
      <c r="H24" s="158"/>
      <c r="I24" s="284" t="s">
        <v>37</v>
      </c>
      <c r="J24" s="196"/>
      <c r="K24" s="266"/>
      <c r="L24" s="209" t="str">
        <f>UPPER(IF(OR((K24="a"),(K24="as")),J23,IF(OR((K24="b"),(K24="bs")),J25,)))</f>
        <v/>
      </c>
      <c r="M24" s="220"/>
      <c r="N24" s="166"/>
      <c r="O24" s="237"/>
      <c r="P24" s="166"/>
      <c r="Q24" s="272"/>
      <c r="R24" s="299"/>
      <c r="S24" s="46"/>
      <c r="T24" s="46"/>
      <c r="U24" s="46"/>
      <c r="V24" s="46"/>
      <c r="W24" s="279"/>
      <c r="X24" s="46"/>
    </row>
    <row r="25" spans="1:24" ht="9" customHeight="1" x14ac:dyDescent="0.2">
      <c r="A25" s="179" t="s">
        <v>146</v>
      </c>
      <c r="B25" s="181"/>
      <c r="C25" s="215">
        <v>0</v>
      </c>
      <c r="D25" s="217">
        <v>43</v>
      </c>
      <c r="E25" s="219" t="s">
        <v>147</v>
      </c>
      <c r="F25" s="219" t="s">
        <v>99</v>
      </c>
      <c r="G25" s="181"/>
      <c r="H25" s="219" t="s">
        <v>148</v>
      </c>
      <c r="I25" s="220"/>
      <c r="J25" s="162" t="str">
        <f>UPPER(IF(OR((I26="a"),(I26="as")),E25,IF(OR((I26="b"),(I26="bs")),E26,)))</f>
        <v/>
      </c>
      <c r="K25" s="223"/>
      <c r="L25" s="196"/>
      <c r="M25" s="303"/>
      <c r="N25" s="225"/>
      <c r="O25" s="237"/>
      <c r="P25" s="166"/>
      <c r="Q25" s="272"/>
      <c r="R25" s="299"/>
      <c r="S25" s="46"/>
      <c r="T25" s="46"/>
      <c r="U25" s="46"/>
      <c r="V25" s="46"/>
      <c r="W25" s="279"/>
      <c r="X25" s="46"/>
    </row>
    <row r="26" spans="1:24" ht="9" customHeight="1" x14ac:dyDescent="0.2">
      <c r="A26" s="179" t="s">
        <v>151</v>
      </c>
      <c r="B26" s="181"/>
      <c r="C26" s="215">
        <v>15</v>
      </c>
      <c r="D26" s="183">
        <v>24</v>
      </c>
      <c r="E26" s="219" t="s">
        <v>152</v>
      </c>
      <c r="F26" s="219" t="s">
        <v>153</v>
      </c>
      <c r="G26" s="181"/>
      <c r="H26" s="219" t="s">
        <v>31</v>
      </c>
      <c r="I26" s="265"/>
      <c r="J26" s="235"/>
      <c r="K26" s="237"/>
      <c r="L26" s="239"/>
      <c r="M26" s="266"/>
      <c r="N26" s="209" t="str">
        <f>UPPER(IF(OR((M26="a"),(M26="as")),L24,IF(OR((M26="b"),(M26="bs")),L28,)))</f>
        <v/>
      </c>
      <c r="O26" s="220"/>
      <c r="P26" s="166"/>
      <c r="Q26" s="272"/>
      <c r="R26" s="299"/>
      <c r="S26" s="46"/>
      <c r="T26" s="46"/>
      <c r="U26" s="46"/>
      <c r="V26" s="46"/>
      <c r="W26" s="279"/>
      <c r="X26" s="46"/>
    </row>
    <row r="27" spans="1:24" ht="9" customHeight="1" x14ac:dyDescent="0.2">
      <c r="A27" s="179" t="s">
        <v>157</v>
      </c>
      <c r="B27" s="181"/>
      <c r="C27" s="215">
        <v>0</v>
      </c>
      <c r="D27" s="183">
        <v>47</v>
      </c>
      <c r="E27" s="219" t="s">
        <v>158</v>
      </c>
      <c r="F27" s="219" t="s">
        <v>159</v>
      </c>
      <c r="G27" s="254"/>
      <c r="H27" s="219" t="s">
        <v>15</v>
      </c>
      <c r="I27" s="220"/>
      <c r="J27" s="162" t="str">
        <f>UPPER(IF(OR((I28="a"),(I28="as")),E27,IF(OR((I28="b"),(I28="bs")),E28,)))</f>
        <v/>
      </c>
      <c r="K27" s="220"/>
      <c r="L27" s="376"/>
      <c r="M27" s="260"/>
      <c r="N27" s="196"/>
      <c r="O27" s="260"/>
      <c r="P27" s="225"/>
      <c r="Q27" s="272"/>
      <c r="R27" s="299"/>
      <c r="S27" s="46"/>
      <c r="T27" s="46"/>
      <c r="U27" s="46"/>
      <c r="V27" s="46"/>
      <c r="W27" s="279"/>
      <c r="X27" s="46"/>
    </row>
    <row r="28" spans="1:24" ht="9" customHeight="1" x14ac:dyDescent="0.2">
      <c r="A28" s="179" t="s">
        <v>162</v>
      </c>
      <c r="B28" s="181"/>
      <c r="C28" s="215">
        <v>5</v>
      </c>
      <c r="D28" s="217">
        <v>33</v>
      </c>
      <c r="E28" s="219" t="s">
        <v>158</v>
      </c>
      <c r="F28" s="219" t="s">
        <v>163</v>
      </c>
      <c r="G28" s="181"/>
      <c r="H28" s="219" t="s">
        <v>15</v>
      </c>
      <c r="I28" s="234"/>
      <c r="J28" s="196"/>
      <c r="K28" s="266"/>
      <c r="L28" s="209" t="str">
        <f>UPPER(IF(OR((K28="a"),(K28="as")),J27,IF(OR((K28="b"),(K28="bs")),J29,)))</f>
        <v/>
      </c>
      <c r="M28" s="223"/>
      <c r="N28" s="225"/>
      <c r="O28" s="260"/>
      <c r="P28" s="225"/>
      <c r="Q28" s="272"/>
      <c r="R28" s="299"/>
      <c r="S28" s="46"/>
      <c r="T28" s="46"/>
      <c r="U28" s="46"/>
      <c r="V28" s="46"/>
      <c r="W28" s="279"/>
      <c r="X28" s="46"/>
    </row>
    <row r="29" spans="1:24" ht="9" customHeight="1" x14ac:dyDescent="0.2">
      <c r="A29" s="179" t="s">
        <v>164</v>
      </c>
      <c r="B29" s="181"/>
      <c r="C29" s="181"/>
      <c r="D29" s="183">
        <v>80</v>
      </c>
      <c r="E29" s="158"/>
      <c r="F29" s="158"/>
      <c r="G29" s="184" t="s">
        <v>41</v>
      </c>
      <c r="H29" s="158"/>
      <c r="I29" s="275"/>
      <c r="J29" s="162" t="str">
        <f>UPPER(IF(OR((I30="a"),(I30="as")),E29,IF(OR((I30="b"),(I30="bs")),E30,)))</f>
        <v>ΚΑΛΛΗΣ</v>
      </c>
      <c r="K29" s="223"/>
      <c r="L29" s="196"/>
      <c r="M29" s="237"/>
      <c r="N29" s="380"/>
      <c r="O29" s="303"/>
      <c r="P29" s="225"/>
      <c r="Q29" s="272"/>
      <c r="R29" s="299"/>
      <c r="S29" s="46"/>
      <c r="T29" s="46"/>
      <c r="U29" s="46"/>
      <c r="V29" s="46"/>
      <c r="W29" s="279"/>
      <c r="X29" s="46"/>
    </row>
    <row r="30" spans="1:24" ht="9" customHeight="1" x14ac:dyDescent="0.2">
      <c r="A30" s="138" t="s">
        <v>165</v>
      </c>
      <c r="B30" s="181"/>
      <c r="C30" s="215">
        <v>50</v>
      </c>
      <c r="D30" s="281">
        <v>13</v>
      </c>
      <c r="E30" s="145" t="s">
        <v>166</v>
      </c>
      <c r="F30" s="145" t="s">
        <v>167</v>
      </c>
      <c r="G30" s="283"/>
      <c r="H30" s="145" t="s">
        <v>57</v>
      </c>
      <c r="I30" s="284" t="s">
        <v>81</v>
      </c>
      <c r="J30" s="196"/>
      <c r="K30" s="237"/>
      <c r="L30" s="166"/>
      <c r="M30" s="237"/>
      <c r="N30" s="290" t="s">
        <v>168</v>
      </c>
      <c r="O30" s="266"/>
      <c r="P30" s="209" t="str">
        <f>UPPER(IF(OR((O30="a"),(O30="as")),N26,IF(OR((O30="b"),(O30="bs")),N34,)))</f>
        <v/>
      </c>
      <c r="Q30" s="383"/>
      <c r="R30" s="299"/>
      <c r="S30" s="46"/>
      <c r="T30" s="46"/>
      <c r="U30" s="46"/>
      <c r="V30" s="46"/>
      <c r="W30" s="279"/>
      <c r="X30" s="46"/>
    </row>
    <row r="31" spans="1:24" ht="9" customHeight="1" x14ac:dyDescent="0.2">
      <c r="A31" s="138" t="s">
        <v>169</v>
      </c>
      <c r="B31" s="181"/>
      <c r="C31" s="215">
        <v>75</v>
      </c>
      <c r="D31" s="295">
        <v>10</v>
      </c>
      <c r="E31" s="145" t="s">
        <v>170</v>
      </c>
      <c r="F31" s="145" t="s">
        <v>171</v>
      </c>
      <c r="G31" s="283"/>
      <c r="H31" s="145" t="s">
        <v>31</v>
      </c>
      <c r="I31" s="275"/>
      <c r="J31" s="162" t="str">
        <f>UPPER(IF(OR((I32="a"),(I32="as")),E31,IF(OR((I32="b"),(I32="bs")),E32,)))</f>
        <v>ΨΑΡΟΥΔΑΚΗΣ</v>
      </c>
      <c r="K31" s="220"/>
      <c r="L31" s="166"/>
      <c r="M31" s="237"/>
      <c r="N31" s="166"/>
      <c r="O31" s="260"/>
      <c r="P31" s="196"/>
      <c r="Q31" s="386"/>
      <c r="R31" s="293"/>
      <c r="S31" s="46"/>
      <c r="T31" s="46"/>
      <c r="U31" s="46"/>
      <c r="V31" s="46"/>
      <c r="W31" s="279"/>
      <c r="X31" s="46"/>
    </row>
    <row r="32" spans="1:24" ht="9" customHeight="1" x14ac:dyDescent="0.2">
      <c r="A32" s="179" t="s">
        <v>172</v>
      </c>
      <c r="B32" s="181"/>
      <c r="C32" s="181"/>
      <c r="D32" s="183">
        <v>80</v>
      </c>
      <c r="E32" s="158"/>
      <c r="F32" s="158"/>
      <c r="G32" s="184" t="s">
        <v>41</v>
      </c>
      <c r="H32" s="158"/>
      <c r="I32" s="284" t="s">
        <v>37</v>
      </c>
      <c r="J32" s="196"/>
      <c r="K32" s="266"/>
      <c r="L32" s="209" t="str">
        <f>UPPER(IF(OR((K32="a"),(K32="as")),J31,IF(OR((K32="b"),(K32="bs")),J33,)))</f>
        <v/>
      </c>
      <c r="M32" s="220"/>
      <c r="N32" s="166"/>
      <c r="O32" s="260"/>
      <c r="P32" s="225"/>
      <c r="Q32" s="166"/>
      <c r="R32" s="293"/>
      <c r="S32" s="46"/>
      <c r="T32" s="46"/>
      <c r="U32" s="46"/>
      <c r="V32" s="46"/>
      <c r="W32" s="279"/>
      <c r="X32" s="46"/>
    </row>
    <row r="33" spans="1:24" ht="9" customHeight="1" x14ac:dyDescent="0.2">
      <c r="A33" s="179" t="s">
        <v>173</v>
      </c>
      <c r="B33" s="181"/>
      <c r="C33" s="215">
        <v>0</v>
      </c>
      <c r="D33" s="217">
        <v>39</v>
      </c>
      <c r="E33" s="219" t="s">
        <v>174</v>
      </c>
      <c r="F33" s="219" t="s">
        <v>175</v>
      </c>
      <c r="G33" s="181"/>
      <c r="H33" s="219" t="s">
        <v>57</v>
      </c>
      <c r="I33" s="220"/>
      <c r="J33" s="162" t="str">
        <f>UPPER(IF(OR((I34="a"),(I34="as")),E33,IF(OR((I34="b"),(I34="bs")),E34,)))</f>
        <v/>
      </c>
      <c r="K33" s="223"/>
      <c r="L33" s="196"/>
      <c r="M33" s="303"/>
      <c r="N33" s="225"/>
      <c r="O33" s="260"/>
      <c r="P33" s="225"/>
      <c r="Q33" s="166"/>
      <c r="R33" s="293"/>
      <c r="S33" s="46"/>
      <c r="T33" s="46"/>
      <c r="U33" s="46"/>
      <c r="V33" s="46"/>
      <c r="W33" s="279"/>
      <c r="X33" s="46"/>
    </row>
    <row r="34" spans="1:24" ht="9" customHeight="1" x14ac:dyDescent="0.2">
      <c r="A34" s="179" t="s">
        <v>179</v>
      </c>
      <c r="B34" s="181"/>
      <c r="C34" s="215">
        <v>30</v>
      </c>
      <c r="D34" s="183">
        <v>18</v>
      </c>
      <c r="E34" s="219" t="s">
        <v>180</v>
      </c>
      <c r="F34" s="219" t="s">
        <v>30</v>
      </c>
      <c r="G34" s="181"/>
      <c r="H34" s="219" t="s">
        <v>15</v>
      </c>
      <c r="I34" s="316"/>
      <c r="J34" s="196"/>
      <c r="K34" s="237"/>
      <c r="L34" s="239" t="s">
        <v>40</v>
      </c>
      <c r="M34" s="266"/>
      <c r="N34" s="209" t="str">
        <f>UPPER(IF(OR((M34="a"),(M34="as")),L32,IF(OR((M34="b"),(M34="bs")),L36,)))</f>
        <v/>
      </c>
      <c r="O34" s="223"/>
      <c r="P34" s="225"/>
      <c r="Q34" s="166"/>
      <c r="R34" s="293"/>
      <c r="S34" s="46"/>
      <c r="T34" s="46"/>
      <c r="U34" s="46"/>
      <c r="V34" s="46"/>
      <c r="W34" s="279"/>
      <c r="X34" s="46"/>
    </row>
    <row r="35" spans="1:24" ht="9" customHeight="1" x14ac:dyDescent="0.2">
      <c r="A35" s="179" t="s">
        <v>183</v>
      </c>
      <c r="B35" s="181"/>
      <c r="C35" s="215">
        <v>15</v>
      </c>
      <c r="D35" s="183">
        <v>25</v>
      </c>
      <c r="E35" s="219" t="s">
        <v>184</v>
      </c>
      <c r="F35" s="219" t="s">
        <v>185</v>
      </c>
      <c r="G35" s="254"/>
      <c r="H35" s="219" t="s">
        <v>63</v>
      </c>
      <c r="I35" s="220"/>
      <c r="J35" s="162" t="str">
        <f>UPPER(IF(OR((I36="a"),(I36="as")),E35,IF(OR((I36="b"),(I36="bs")),E36,)))</f>
        <v/>
      </c>
      <c r="K35" s="220"/>
      <c r="L35" s="258"/>
      <c r="M35" s="260"/>
      <c r="N35" s="196"/>
      <c r="O35" s="397"/>
      <c r="P35" s="166"/>
      <c r="Q35" s="166"/>
      <c r="R35" s="293"/>
      <c r="S35" s="46"/>
      <c r="T35" s="46"/>
      <c r="U35" s="46"/>
      <c r="V35" s="46"/>
      <c r="W35" s="279"/>
      <c r="X35" s="46"/>
    </row>
    <row r="36" spans="1:24" ht="9" customHeight="1" x14ac:dyDescent="0.2">
      <c r="A36" s="179" t="s">
        <v>188</v>
      </c>
      <c r="B36" s="181"/>
      <c r="C36" s="215">
        <v>10</v>
      </c>
      <c r="D36" s="217">
        <v>27</v>
      </c>
      <c r="E36" s="219" t="s">
        <v>189</v>
      </c>
      <c r="F36" s="219" t="s">
        <v>119</v>
      </c>
      <c r="G36" s="181"/>
      <c r="H36" s="219" t="s">
        <v>57</v>
      </c>
      <c r="I36" s="234"/>
      <c r="J36" s="196"/>
      <c r="K36" s="266"/>
      <c r="L36" s="209" t="str">
        <f>UPPER(IF(OR((K36="a"),(K36="as")),J35,IF(OR((K36="b"),(K36="bs")),J37,)))</f>
        <v/>
      </c>
      <c r="M36" s="223"/>
      <c r="N36" s="401" t="s">
        <v>24</v>
      </c>
      <c r="O36" s="402"/>
      <c r="P36" s="404" t="s">
        <v>25</v>
      </c>
      <c r="Q36" s="406"/>
      <c r="R36" s="293"/>
      <c r="S36" s="46"/>
      <c r="T36" s="46"/>
      <c r="U36" s="46"/>
      <c r="V36" s="46"/>
      <c r="W36" s="279"/>
      <c r="X36" s="46"/>
    </row>
    <row r="37" spans="1:24" ht="9" customHeight="1" x14ac:dyDescent="0.2">
      <c r="A37" s="179" t="s">
        <v>197</v>
      </c>
      <c r="B37" s="181"/>
      <c r="C37" s="181"/>
      <c r="D37" s="183">
        <v>80</v>
      </c>
      <c r="E37" s="158"/>
      <c r="F37" s="158"/>
      <c r="G37" s="184" t="s">
        <v>41</v>
      </c>
      <c r="H37" s="158"/>
      <c r="I37" s="275"/>
      <c r="J37" s="162" t="str">
        <f>UPPER(IF(OR((I38="a"),(I38="as")),E37,IF(OR((I38="b"),(I38="bs")),E38,)))</f>
        <v>ΚΑΡΑΚΗΣ</v>
      </c>
      <c r="K37" s="223"/>
      <c r="L37" s="196"/>
      <c r="M37" s="410"/>
      <c r="N37" s="413" t="str">
        <f>UPPER(IF(OR((O23="a"),(O23="as")),P14,IF(OR((O23="b"),(O23="bs")),P30,)))</f>
        <v/>
      </c>
      <c r="O37" s="414"/>
      <c r="P37" s="404"/>
      <c r="Q37" s="406"/>
      <c r="R37" s="293"/>
      <c r="S37" s="46"/>
      <c r="T37" s="46"/>
      <c r="U37" s="46"/>
      <c r="V37" s="46"/>
      <c r="W37" s="46"/>
      <c r="X37" s="46"/>
    </row>
    <row r="38" spans="1:24" ht="9" customHeight="1" x14ac:dyDescent="0.2">
      <c r="A38" s="138" t="s">
        <v>201</v>
      </c>
      <c r="B38" s="181"/>
      <c r="C38" s="215">
        <v>90</v>
      </c>
      <c r="D38" s="332">
        <v>8</v>
      </c>
      <c r="E38" s="145" t="s">
        <v>202</v>
      </c>
      <c r="F38" s="145" t="s">
        <v>99</v>
      </c>
      <c r="G38" s="283"/>
      <c r="H38" s="145" t="s">
        <v>66</v>
      </c>
      <c r="I38" s="284" t="s">
        <v>81</v>
      </c>
      <c r="J38" s="196"/>
      <c r="K38" s="237"/>
      <c r="L38" s="166"/>
      <c r="M38" s="415"/>
      <c r="N38" s="416" t="s">
        <v>40</v>
      </c>
      <c r="O38" s="266"/>
      <c r="P38" s="419" t="str">
        <f>UPPER(IF(OR((O38="a"),(O38="as")),N37,IF(OR((O38="b"),(O38="bs")),N39,)))</f>
        <v/>
      </c>
      <c r="Q38" s="421"/>
      <c r="R38" s="293"/>
      <c r="S38" s="46"/>
      <c r="T38" s="46"/>
      <c r="U38" s="46"/>
      <c r="V38" s="46"/>
      <c r="W38" s="46"/>
      <c r="X38" s="46"/>
    </row>
    <row r="39" spans="1:24" ht="9" customHeight="1" x14ac:dyDescent="0.2">
      <c r="A39" s="138" t="s">
        <v>206</v>
      </c>
      <c r="B39" s="181"/>
      <c r="C39" s="215">
        <v>130</v>
      </c>
      <c r="D39" s="332">
        <v>7</v>
      </c>
      <c r="E39" s="145" t="s">
        <v>47</v>
      </c>
      <c r="F39" s="145" t="s">
        <v>70</v>
      </c>
      <c r="G39" s="283"/>
      <c r="H39" s="145" t="s">
        <v>15</v>
      </c>
      <c r="I39" s="275"/>
      <c r="J39" s="162" t="str">
        <f>UPPER(IF(OR((I40="a"),(I40="as")),E39,IF(OR((I40="b"),(I40="bs")),E40,)))</f>
        <v>ΣΦΕΝΔΟΥΡΑΚΗΣ</v>
      </c>
      <c r="K39" s="220"/>
      <c r="L39" s="166"/>
      <c r="M39" s="415"/>
      <c r="N39" s="422"/>
      <c r="O39" s="423"/>
      <c r="P39" s="425"/>
      <c r="Q39" s="426"/>
      <c r="R39" s="293"/>
      <c r="S39" s="46"/>
      <c r="T39" s="46"/>
      <c r="U39" s="46"/>
      <c r="V39" s="46"/>
      <c r="W39" s="46"/>
      <c r="X39" s="46"/>
    </row>
    <row r="40" spans="1:24" ht="9" customHeight="1" x14ac:dyDescent="0.2">
      <c r="A40" s="179" t="s">
        <v>215</v>
      </c>
      <c r="B40" s="181"/>
      <c r="C40" s="181"/>
      <c r="D40" s="183">
        <v>80</v>
      </c>
      <c r="E40" s="158"/>
      <c r="F40" s="158"/>
      <c r="G40" s="184" t="s">
        <v>41</v>
      </c>
      <c r="H40" s="158"/>
      <c r="I40" s="284" t="s">
        <v>37</v>
      </c>
      <c r="J40" s="196"/>
      <c r="K40" s="266"/>
      <c r="L40" s="209" t="str">
        <f>UPPER(IF(OR((K40="a"),(K40="as")),J39,IF(OR((K40="b"),(K40="bs")),J41,)))</f>
        <v/>
      </c>
      <c r="M40" s="435"/>
      <c r="N40" s="426"/>
      <c r="O40" s="402"/>
      <c r="P40" s="406"/>
      <c r="Q40" s="406"/>
      <c r="R40" s="293"/>
      <c r="S40" s="46"/>
      <c r="T40" s="46"/>
      <c r="U40" s="46"/>
      <c r="V40" s="46"/>
      <c r="W40" s="46"/>
      <c r="X40" s="46"/>
    </row>
    <row r="41" spans="1:24" ht="9" customHeight="1" x14ac:dyDescent="0.2">
      <c r="A41" s="179" t="s">
        <v>216</v>
      </c>
      <c r="B41" s="181"/>
      <c r="C41" s="215">
        <v>5</v>
      </c>
      <c r="D41" s="217">
        <v>31</v>
      </c>
      <c r="E41" s="219" t="s">
        <v>217</v>
      </c>
      <c r="F41" s="219" t="s">
        <v>218</v>
      </c>
      <c r="G41" s="181"/>
      <c r="H41" s="219" t="s">
        <v>31</v>
      </c>
      <c r="I41" s="220"/>
      <c r="J41" s="162" t="str">
        <f>UPPER(IF(OR((I42="a"),(I42="as")),E41,IF(OR((I42="b"),(I42="bs")),E42,)))</f>
        <v/>
      </c>
      <c r="K41" s="223"/>
      <c r="L41" s="196"/>
      <c r="M41" s="303"/>
      <c r="N41" s="446"/>
      <c r="O41" s="402"/>
      <c r="P41" s="406"/>
      <c r="Q41" s="406"/>
      <c r="R41" s="293"/>
      <c r="S41" s="46"/>
      <c r="T41" s="46"/>
      <c r="U41" s="46"/>
      <c r="V41" s="46"/>
      <c r="W41" s="46"/>
      <c r="X41" s="46"/>
    </row>
    <row r="42" spans="1:24" ht="9" customHeight="1" x14ac:dyDescent="0.2">
      <c r="A42" s="179" t="s">
        <v>219</v>
      </c>
      <c r="B42" s="181"/>
      <c r="C42" s="215">
        <v>25</v>
      </c>
      <c r="D42" s="217">
        <v>21</v>
      </c>
      <c r="E42" s="219" t="s">
        <v>220</v>
      </c>
      <c r="F42" s="219" t="s">
        <v>221</v>
      </c>
      <c r="G42" s="181"/>
      <c r="H42" s="219" t="s">
        <v>15</v>
      </c>
      <c r="I42" s="304"/>
      <c r="J42" s="235"/>
      <c r="K42" s="237"/>
      <c r="L42" s="239" t="s">
        <v>40</v>
      </c>
      <c r="M42" s="266"/>
      <c r="N42" s="209" t="str">
        <f>UPPER(IF(OR((M42="a"),(M42="as")),L40,IF(OR((M42="b"),(M42="bs")),L44,)))</f>
        <v/>
      </c>
      <c r="O42" s="220"/>
      <c r="P42" s="166"/>
      <c r="Q42" s="166"/>
      <c r="R42" s="293"/>
      <c r="S42" s="46"/>
      <c r="T42" s="46"/>
      <c r="U42" s="46"/>
      <c r="V42" s="46"/>
      <c r="W42" s="46"/>
      <c r="X42" s="46"/>
    </row>
    <row r="43" spans="1:24" ht="9" customHeight="1" x14ac:dyDescent="0.2">
      <c r="A43" s="179" t="s">
        <v>222</v>
      </c>
      <c r="B43" s="181"/>
      <c r="C43" s="215">
        <v>0</v>
      </c>
      <c r="D43" s="183">
        <v>41</v>
      </c>
      <c r="E43" s="219" t="s">
        <v>223</v>
      </c>
      <c r="F43" s="219" t="s">
        <v>46</v>
      </c>
      <c r="G43" s="181"/>
      <c r="H43" s="219" t="s">
        <v>15</v>
      </c>
      <c r="I43" s="220"/>
      <c r="J43" s="162" t="str">
        <f>UPPER(IF(OR((I44="a"),(I44="as")),E43,IF(OR((I44="b"),(I44="bs")),E44,)))</f>
        <v/>
      </c>
      <c r="K43" s="220"/>
      <c r="L43" s="258"/>
      <c r="M43" s="260"/>
      <c r="N43" s="465"/>
      <c r="O43" s="260"/>
      <c r="P43" s="225"/>
      <c r="Q43" s="166"/>
      <c r="R43" s="293"/>
      <c r="S43" s="46"/>
      <c r="T43" s="46"/>
      <c r="U43" s="46"/>
      <c r="V43" s="46"/>
      <c r="W43" s="46"/>
      <c r="X43" s="46"/>
    </row>
    <row r="44" spans="1:24" ht="9" customHeight="1" x14ac:dyDescent="0.2">
      <c r="A44" s="179" t="s">
        <v>224</v>
      </c>
      <c r="B44" s="181"/>
      <c r="C44" s="215">
        <v>40</v>
      </c>
      <c r="D44" s="217">
        <v>17</v>
      </c>
      <c r="E44" s="219" t="s">
        <v>225</v>
      </c>
      <c r="F44" s="219" t="s">
        <v>46</v>
      </c>
      <c r="G44" s="181"/>
      <c r="H44" s="219" t="s">
        <v>57</v>
      </c>
      <c r="I44" s="316"/>
      <c r="J44" s="196"/>
      <c r="K44" s="266"/>
      <c r="L44" s="209" t="str">
        <f>UPPER(IF(OR((K44="a"),(K44="as")),J43,IF(OR((K44="b"),(K44="bs")),J45,)))</f>
        <v/>
      </c>
      <c r="M44" s="223"/>
      <c r="N44" s="225"/>
      <c r="O44" s="260"/>
      <c r="P44" s="225"/>
      <c r="Q44" s="166"/>
      <c r="R44" s="293"/>
      <c r="S44" s="46"/>
      <c r="T44" s="46"/>
      <c r="U44" s="46"/>
      <c r="V44" s="46"/>
      <c r="W44" s="46"/>
      <c r="X44" s="46"/>
    </row>
    <row r="45" spans="1:24" ht="9" customHeight="1" x14ac:dyDescent="0.2">
      <c r="A45" s="179" t="s">
        <v>226</v>
      </c>
      <c r="B45" s="181"/>
      <c r="C45" s="181"/>
      <c r="D45" s="183">
        <v>80</v>
      </c>
      <c r="E45" s="158"/>
      <c r="F45" s="158"/>
      <c r="G45" s="184" t="s">
        <v>41</v>
      </c>
      <c r="H45" s="158"/>
      <c r="I45" s="275"/>
      <c r="J45" s="162" t="str">
        <f>UPPER(IF(OR((I46="a"),(I46="as")),E45,IF(OR((I46="b"),(I46="bs")),E46,)))</f>
        <v>ΚΑΦΕΤΖΑΚΗΣ</v>
      </c>
      <c r="K45" s="223"/>
      <c r="L45" s="196"/>
      <c r="M45" s="237"/>
      <c r="N45" s="166"/>
      <c r="O45" s="303"/>
      <c r="P45" s="225"/>
      <c r="Q45" s="166"/>
      <c r="R45" s="293"/>
      <c r="S45" s="46"/>
      <c r="T45" s="46"/>
      <c r="U45" s="46"/>
      <c r="V45" s="46"/>
      <c r="W45" s="46"/>
      <c r="X45" s="46"/>
    </row>
    <row r="46" spans="1:24" ht="9" customHeight="1" x14ac:dyDescent="0.2">
      <c r="A46" s="138" t="s">
        <v>227</v>
      </c>
      <c r="B46" s="181"/>
      <c r="C46" s="215">
        <v>70</v>
      </c>
      <c r="D46" s="295">
        <v>11</v>
      </c>
      <c r="E46" s="145" t="s">
        <v>228</v>
      </c>
      <c r="F46" s="145" t="s">
        <v>30</v>
      </c>
      <c r="G46" s="283"/>
      <c r="H46" s="145" t="s">
        <v>31</v>
      </c>
      <c r="I46" s="284" t="s">
        <v>81</v>
      </c>
      <c r="J46" s="196"/>
      <c r="K46" s="237"/>
      <c r="L46" s="166"/>
      <c r="M46" s="237"/>
      <c r="N46" s="239" t="s">
        <v>40</v>
      </c>
      <c r="O46" s="266"/>
      <c r="P46" s="209" t="str">
        <f>UPPER(IF(OR((O46="a"),(O46="as")),N42,IF(OR((O46="b"),(O46="bs")),N50,)))</f>
        <v/>
      </c>
      <c r="Q46" s="164"/>
      <c r="R46" s="293"/>
      <c r="S46" s="46"/>
      <c r="T46" s="46"/>
      <c r="U46" s="46"/>
      <c r="V46" s="46"/>
      <c r="W46" s="46"/>
      <c r="X46" s="46"/>
    </row>
    <row r="47" spans="1:24" ht="9" customHeight="1" x14ac:dyDescent="0.2">
      <c r="A47" s="138" t="s">
        <v>229</v>
      </c>
      <c r="B47" s="181"/>
      <c r="C47" s="215">
        <v>45</v>
      </c>
      <c r="D47" s="281">
        <v>14</v>
      </c>
      <c r="E47" s="145" t="s">
        <v>230</v>
      </c>
      <c r="F47" s="145" t="s">
        <v>231</v>
      </c>
      <c r="G47" s="283"/>
      <c r="H47" s="145" t="s">
        <v>94</v>
      </c>
      <c r="I47" s="275"/>
      <c r="J47" s="162" t="str">
        <f>UPPER(IF(OR((I48="a"),(I48="as")),E47,IF(OR((I48="b"),(I48="bs")),E48,)))</f>
        <v>ΚΑΡΥΣΤΙΑΝΟΣ</v>
      </c>
      <c r="K47" s="220"/>
      <c r="L47" s="166"/>
      <c r="M47" s="237"/>
      <c r="N47" s="166"/>
      <c r="O47" s="260"/>
      <c r="P47" s="196"/>
      <c r="Q47" s="224"/>
      <c r="R47" s="299"/>
      <c r="S47" s="46"/>
      <c r="T47" s="46"/>
      <c r="U47" s="46"/>
      <c r="V47" s="46"/>
      <c r="W47" s="46"/>
      <c r="X47" s="46"/>
    </row>
    <row r="48" spans="1:24" ht="9" customHeight="1" x14ac:dyDescent="0.2">
      <c r="A48" s="179" t="s">
        <v>232</v>
      </c>
      <c r="B48" s="181"/>
      <c r="C48" s="181"/>
      <c r="D48" s="183">
        <v>80</v>
      </c>
      <c r="E48" s="158"/>
      <c r="F48" s="158"/>
      <c r="G48" s="184" t="s">
        <v>41</v>
      </c>
      <c r="H48" s="158"/>
      <c r="I48" s="284" t="s">
        <v>37</v>
      </c>
      <c r="J48" s="196"/>
      <c r="K48" s="266"/>
      <c r="L48" s="209" t="str">
        <f>UPPER(IF(OR((K48="a"),(K48="as")),J47,IF(OR((K48="b"),(K48="bs")),J49,)))</f>
        <v/>
      </c>
      <c r="M48" s="220"/>
      <c r="N48" s="166"/>
      <c r="O48" s="260"/>
      <c r="P48" s="225"/>
      <c r="Q48" s="272"/>
      <c r="R48" s="299"/>
      <c r="S48" s="46"/>
      <c r="T48" s="46"/>
      <c r="U48" s="46"/>
      <c r="V48" s="46"/>
      <c r="W48" s="46"/>
      <c r="X48" s="46"/>
    </row>
    <row r="49" spans="1:24" ht="9" customHeight="1" x14ac:dyDescent="0.2">
      <c r="A49" s="179" t="s">
        <v>233</v>
      </c>
      <c r="B49" s="181"/>
      <c r="C49" s="215">
        <v>0</v>
      </c>
      <c r="D49" s="217">
        <v>44</v>
      </c>
      <c r="E49" s="219" t="s">
        <v>234</v>
      </c>
      <c r="F49" s="219" t="s">
        <v>70</v>
      </c>
      <c r="G49" s="181"/>
      <c r="H49" s="219" t="s">
        <v>15</v>
      </c>
      <c r="I49" s="220"/>
      <c r="J49" s="162" t="str">
        <f>UPPER(IF(OR((I50="a"),(I50="as")),E49,IF(OR((I50="b"),(I50="bs")),E50,)))</f>
        <v/>
      </c>
      <c r="K49" s="223"/>
      <c r="L49" s="196"/>
      <c r="M49" s="303"/>
      <c r="N49" s="225"/>
      <c r="O49" s="260"/>
      <c r="P49" s="225"/>
      <c r="Q49" s="272"/>
      <c r="R49" s="299"/>
      <c r="S49" s="46"/>
      <c r="T49" s="46"/>
      <c r="U49" s="46"/>
      <c r="V49" s="46"/>
      <c r="W49" s="46"/>
      <c r="X49" s="46"/>
    </row>
    <row r="50" spans="1:24" ht="9" customHeight="1" x14ac:dyDescent="0.2">
      <c r="A50" s="179" t="s">
        <v>235</v>
      </c>
      <c r="B50" s="181"/>
      <c r="C50" s="215">
        <v>0</v>
      </c>
      <c r="D50" s="183">
        <v>36</v>
      </c>
      <c r="E50" s="219" t="s">
        <v>49</v>
      </c>
      <c r="F50" s="219" t="s">
        <v>236</v>
      </c>
      <c r="G50" s="254"/>
      <c r="H50" s="219" t="s">
        <v>15</v>
      </c>
      <c r="I50" s="265"/>
      <c r="J50" s="196"/>
      <c r="K50" s="237"/>
      <c r="L50" s="239" t="s">
        <v>40</v>
      </c>
      <c r="M50" s="266"/>
      <c r="N50" s="209" t="str">
        <f>UPPER(IF(OR((M50="a"),(M50="as")),L48,IF(OR((M50="b"),(M50="bs")),L52,)))</f>
        <v/>
      </c>
      <c r="O50" s="223"/>
      <c r="P50" s="225"/>
      <c r="Q50" s="272"/>
      <c r="R50" s="299"/>
      <c r="S50" s="46"/>
      <c r="T50" s="46"/>
      <c r="U50" s="46"/>
      <c r="V50" s="46"/>
      <c r="W50" s="46"/>
      <c r="X50" s="46"/>
    </row>
    <row r="51" spans="1:24" ht="9" customHeight="1" x14ac:dyDescent="0.2">
      <c r="A51" s="179" t="s">
        <v>237</v>
      </c>
      <c r="B51" s="181"/>
      <c r="C51" s="215">
        <v>0</v>
      </c>
      <c r="D51" s="217">
        <v>46</v>
      </c>
      <c r="E51" s="219" t="s">
        <v>238</v>
      </c>
      <c r="F51" s="219" t="s">
        <v>99</v>
      </c>
      <c r="G51" s="181"/>
      <c r="H51" s="219" t="s">
        <v>63</v>
      </c>
      <c r="I51" s="220"/>
      <c r="J51" s="162" t="str">
        <f>UPPER(IF(OR((I52="a"),(I52="as")),E51,IF(OR((I52="b"),(I52="bs")),E52,)))</f>
        <v/>
      </c>
      <c r="K51" s="220"/>
      <c r="L51" s="258"/>
      <c r="M51" s="260"/>
      <c r="N51" s="196"/>
      <c r="O51" s="237"/>
      <c r="P51" s="166"/>
      <c r="Q51" s="272"/>
      <c r="R51" s="299"/>
      <c r="S51" s="46"/>
      <c r="T51" s="46"/>
      <c r="U51" s="46"/>
      <c r="V51" s="46"/>
      <c r="W51" s="46"/>
      <c r="X51" s="46"/>
    </row>
    <row r="52" spans="1:24" ht="9" customHeight="1" x14ac:dyDescent="0.2">
      <c r="A52" s="179" t="s">
        <v>239</v>
      </c>
      <c r="B52" s="181"/>
      <c r="C52" s="215">
        <v>10</v>
      </c>
      <c r="D52" s="217">
        <v>30</v>
      </c>
      <c r="E52" s="219" t="s">
        <v>240</v>
      </c>
      <c r="F52" s="219" t="s">
        <v>70</v>
      </c>
      <c r="G52" s="181"/>
      <c r="H52" s="219" t="s">
        <v>31</v>
      </c>
      <c r="I52" s="500"/>
      <c r="J52" s="196"/>
      <c r="K52" s="266"/>
      <c r="L52" s="209" t="str">
        <f>UPPER(IF(OR((K52="a"),(K52="as")),J51,IF(OR((K52="b"),(K52="bs")),J53,)))</f>
        <v/>
      </c>
      <c r="M52" s="223"/>
      <c r="N52" s="225"/>
      <c r="O52" s="237"/>
      <c r="P52" s="166"/>
      <c r="Q52" s="272"/>
      <c r="R52" s="299"/>
      <c r="S52" s="46"/>
      <c r="T52" s="46"/>
      <c r="U52" s="46"/>
      <c r="V52" s="46"/>
      <c r="W52" s="46"/>
      <c r="X52" s="46"/>
    </row>
    <row r="53" spans="1:24" ht="9" customHeight="1" x14ac:dyDescent="0.2">
      <c r="A53" s="179" t="s">
        <v>241</v>
      </c>
      <c r="B53" s="181"/>
      <c r="C53" s="181"/>
      <c r="D53" s="183">
        <v>80</v>
      </c>
      <c r="E53" s="158"/>
      <c r="F53" s="158"/>
      <c r="G53" s="184" t="s">
        <v>41</v>
      </c>
      <c r="H53" s="158"/>
      <c r="I53" s="275"/>
      <c r="J53" s="162" t="str">
        <f>UPPER(IF(OR((I54="a"),(I54="as")),E53,IF(OR((I54="b"),(I54="bs")),E54,)))</f>
        <v>ΚΑΡΓΑΤΖΗΣ</v>
      </c>
      <c r="K53" s="223"/>
      <c r="L53" s="196"/>
      <c r="M53" s="237"/>
      <c r="N53" s="166"/>
      <c r="O53" s="237"/>
      <c r="P53" s="166"/>
      <c r="Q53" s="272"/>
      <c r="R53" s="299"/>
      <c r="S53" s="46"/>
      <c r="T53" s="46"/>
      <c r="U53" s="46"/>
      <c r="V53" s="46"/>
      <c r="W53" s="46"/>
      <c r="X53" s="46"/>
    </row>
    <row r="54" spans="1:24" ht="9" customHeight="1" x14ac:dyDescent="0.2">
      <c r="A54" s="138" t="s">
        <v>242</v>
      </c>
      <c r="B54" s="181"/>
      <c r="C54" s="215">
        <v>250</v>
      </c>
      <c r="D54" s="344">
        <v>4</v>
      </c>
      <c r="E54" s="145" t="s">
        <v>243</v>
      </c>
      <c r="F54" s="145" t="s">
        <v>34</v>
      </c>
      <c r="G54" s="283"/>
      <c r="H54" s="145" t="s">
        <v>31</v>
      </c>
      <c r="I54" s="284" t="s">
        <v>81</v>
      </c>
      <c r="J54" s="196"/>
      <c r="K54" s="237"/>
      <c r="L54" s="166"/>
      <c r="M54" s="334"/>
      <c r="N54" s="336" t="s">
        <v>244</v>
      </c>
      <c r="O54" s="338"/>
      <c r="P54" s="139" t="str">
        <f>UPPER(IF(OR((O55="a"),(O55="as")),P46,IF(OR((O55="b"),(O55="bs")),P62,)))</f>
        <v/>
      </c>
      <c r="Q54" s="340"/>
      <c r="R54" s="299"/>
      <c r="S54" s="46"/>
      <c r="T54" s="46"/>
      <c r="U54" s="46"/>
      <c r="V54" s="46"/>
      <c r="W54" s="46"/>
      <c r="X54" s="46"/>
    </row>
    <row r="55" spans="1:24" ht="9" customHeight="1" x14ac:dyDescent="0.2">
      <c r="A55" s="138" t="s">
        <v>245</v>
      </c>
      <c r="B55" s="181"/>
      <c r="C55" s="215">
        <v>155</v>
      </c>
      <c r="D55" s="332">
        <v>6</v>
      </c>
      <c r="E55" s="145" t="s">
        <v>246</v>
      </c>
      <c r="F55" s="145" t="s">
        <v>247</v>
      </c>
      <c r="G55" s="283"/>
      <c r="H55" s="145" t="s">
        <v>248</v>
      </c>
      <c r="I55" s="275"/>
      <c r="J55" s="162" t="str">
        <f>UPPER(IF(OR((I56="a"),(I56="as")),E55,IF(OR((I56="b"),(I56="bs")),E56,)))</f>
        <v>ΓΚΑΛΑΝΑΚΗΣ</v>
      </c>
      <c r="K55" s="220"/>
      <c r="L55" s="166"/>
      <c r="M55" s="237"/>
      <c r="N55" s="239" t="s">
        <v>40</v>
      </c>
      <c r="O55" s="348"/>
      <c r="P55" s="350"/>
      <c r="Q55" s="352"/>
      <c r="R55" s="299"/>
      <c r="S55" s="46"/>
      <c r="T55" s="46"/>
      <c r="U55" s="46"/>
      <c r="V55" s="46"/>
      <c r="W55" s="46"/>
      <c r="X55" s="46"/>
    </row>
    <row r="56" spans="1:24" ht="9" customHeight="1" x14ac:dyDescent="0.2">
      <c r="A56" s="179" t="s">
        <v>249</v>
      </c>
      <c r="B56" s="181"/>
      <c r="C56" s="181"/>
      <c r="D56" s="183">
        <v>80</v>
      </c>
      <c r="E56" s="158"/>
      <c r="F56" s="158"/>
      <c r="G56" s="184" t="s">
        <v>41</v>
      </c>
      <c r="H56" s="158"/>
      <c r="I56" s="284" t="s">
        <v>37</v>
      </c>
      <c r="J56" s="196"/>
      <c r="K56" s="266"/>
      <c r="L56" s="209" t="str">
        <f>UPPER(IF(OR((K56="a"),(K56="as")),J55,IF(OR((K56="b"),(K56="bs")),J57,)))</f>
        <v/>
      </c>
      <c r="M56" s="220"/>
      <c r="N56" s="166"/>
      <c r="O56" s="237"/>
      <c r="P56" s="166"/>
      <c r="Q56" s="272"/>
      <c r="R56" s="299"/>
      <c r="S56" s="46"/>
      <c r="T56" s="46"/>
      <c r="U56" s="46"/>
      <c r="V56" s="46"/>
      <c r="W56" s="46"/>
      <c r="X56" s="46"/>
    </row>
    <row r="57" spans="1:24" ht="9" customHeight="1" x14ac:dyDescent="0.2">
      <c r="A57" s="179" t="s">
        <v>250</v>
      </c>
      <c r="B57" s="181"/>
      <c r="C57" s="215">
        <v>0</v>
      </c>
      <c r="D57" s="217">
        <v>49</v>
      </c>
      <c r="E57" s="219" t="s">
        <v>251</v>
      </c>
      <c r="F57" s="219" t="s">
        <v>30</v>
      </c>
      <c r="G57" s="181"/>
      <c r="H57" s="219" t="s">
        <v>15</v>
      </c>
      <c r="I57" s="220"/>
      <c r="J57" s="162" t="str">
        <f>UPPER(IF(OR((I58="a"),(I58="as")),E57,IF(OR((I58="b"),(I58="bs")),E58,)))</f>
        <v/>
      </c>
      <c r="K57" s="223"/>
      <c r="L57" s="196"/>
      <c r="M57" s="303"/>
      <c r="N57" s="225"/>
      <c r="O57" s="237"/>
      <c r="P57" s="166"/>
      <c r="Q57" s="272"/>
      <c r="R57" s="299"/>
      <c r="S57" s="46"/>
      <c r="T57" s="46"/>
      <c r="U57" s="46"/>
      <c r="V57" s="46"/>
      <c r="W57" s="46"/>
      <c r="X57" s="46"/>
    </row>
    <row r="58" spans="1:24" ht="9" customHeight="1" x14ac:dyDescent="0.2">
      <c r="A58" s="179" t="s">
        <v>252</v>
      </c>
      <c r="B58" s="181"/>
      <c r="C58" s="215">
        <v>30</v>
      </c>
      <c r="D58" s="217">
        <v>19</v>
      </c>
      <c r="E58" s="219" t="s">
        <v>253</v>
      </c>
      <c r="F58" s="219" t="s">
        <v>254</v>
      </c>
      <c r="G58" s="181"/>
      <c r="H58" s="219" t="s">
        <v>31</v>
      </c>
      <c r="I58" s="500"/>
      <c r="J58" s="196"/>
      <c r="K58" s="237"/>
      <c r="L58" s="239" t="s">
        <v>40</v>
      </c>
      <c r="M58" s="266"/>
      <c r="N58" s="209" t="str">
        <f>UPPER(IF(OR((M58="a"),(M58="as")),L56,IF(OR((M58="b"),(M58="bs")),L60,)))</f>
        <v/>
      </c>
      <c r="O58" s="220"/>
      <c r="P58" s="166"/>
      <c r="Q58" s="272"/>
      <c r="R58" s="299"/>
      <c r="S58" s="46"/>
      <c r="T58" s="46"/>
      <c r="U58" s="46"/>
      <c r="V58" s="46"/>
      <c r="W58" s="46"/>
      <c r="X58" s="46"/>
    </row>
    <row r="59" spans="1:24" ht="9" customHeight="1" x14ac:dyDescent="0.2">
      <c r="A59" s="179" t="s">
        <v>255</v>
      </c>
      <c r="B59" s="181"/>
      <c r="C59" s="215">
        <v>5</v>
      </c>
      <c r="D59" s="183">
        <v>32</v>
      </c>
      <c r="E59" s="219" t="s">
        <v>256</v>
      </c>
      <c r="F59" s="219" t="s">
        <v>221</v>
      </c>
      <c r="G59" s="181"/>
      <c r="H59" s="219" t="s">
        <v>57</v>
      </c>
      <c r="I59" s="220"/>
      <c r="J59" s="162" t="str">
        <f>UPPER(IF(OR((I60="a"),(I60="as")),E59,IF(OR((I60="b"),(I60="bs")),E60,)))</f>
        <v/>
      </c>
      <c r="K59" s="220"/>
      <c r="L59" s="258"/>
      <c r="M59" s="260"/>
      <c r="N59" s="196"/>
      <c r="O59" s="260"/>
      <c r="P59" s="225"/>
      <c r="Q59" s="272"/>
      <c r="R59" s="299"/>
      <c r="S59" s="46"/>
      <c r="T59" s="46"/>
      <c r="U59" s="46"/>
      <c r="V59" s="46"/>
      <c r="W59" s="46"/>
      <c r="X59" s="46"/>
    </row>
    <row r="60" spans="1:24" ht="9" customHeight="1" x14ac:dyDescent="0.2">
      <c r="A60" s="179" t="s">
        <v>257</v>
      </c>
      <c r="B60" s="181"/>
      <c r="C60" s="215">
        <v>20</v>
      </c>
      <c r="D60" s="217">
        <v>23</v>
      </c>
      <c r="E60" s="219" t="s">
        <v>258</v>
      </c>
      <c r="F60" s="219" t="s">
        <v>259</v>
      </c>
      <c r="G60" s="181"/>
      <c r="H60" s="219" t="s">
        <v>94</v>
      </c>
      <c r="I60" s="316"/>
      <c r="J60" s="196"/>
      <c r="K60" s="266"/>
      <c r="L60" s="209" t="str">
        <f>UPPER(IF(OR((K60="a"),(K60="as")),J59,IF(OR((K60="b"),(K60="bs")),J61,)))</f>
        <v/>
      </c>
      <c r="M60" s="223"/>
      <c r="N60" s="225"/>
      <c r="O60" s="260"/>
      <c r="P60" s="225"/>
      <c r="Q60" s="272"/>
      <c r="R60" s="299"/>
      <c r="S60" s="46"/>
      <c r="T60" s="46"/>
      <c r="U60" s="46"/>
      <c r="V60" s="46"/>
      <c r="W60" s="46"/>
      <c r="X60" s="46"/>
    </row>
    <row r="61" spans="1:24" ht="9" customHeight="1" x14ac:dyDescent="0.2">
      <c r="A61" s="179" t="s">
        <v>260</v>
      </c>
      <c r="B61" s="181"/>
      <c r="C61" s="181"/>
      <c r="D61" s="183">
        <v>80</v>
      </c>
      <c r="E61" s="158"/>
      <c r="F61" s="158"/>
      <c r="G61" s="184" t="s">
        <v>41</v>
      </c>
      <c r="H61" s="158"/>
      <c r="I61" s="275"/>
      <c r="J61" s="162" t="str">
        <f>UPPER(IF(OR((I62="a"),(I62="as")),E61,IF(OR((I62="b"),(I62="bs")),E62,)))</f>
        <v>ΜΑΧΛΗΣ</v>
      </c>
      <c r="K61" s="223"/>
      <c r="L61" s="196"/>
      <c r="M61" s="237"/>
      <c r="N61" s="166"/>
      <c r="O61" s="303"/>
      <c r="P61" s="225"/>
      <c r="Q61" s="272"/>
      <c r="R61" s="299"/>
      <c r="S61" s="46"/>
      <c r="T61" s="46"/>
      <c r="U61" s="46"/>
      <c r="V61" s="46"/>
      <c r="W61" s="46"/>
      <c r="X61" s="46"/>
    </row>
    <row r="62" spans="1:24" ht="9" customHeight="1" x14ac:dyDescent="0.2">
      <c r="A62" s="138" t="s">
        <v>261</v>
      </c>
      <c r="B62" s="181"/>
      <c r="C62" s="215">
        <v>75</v>
      </c>
      <c r="D62" s="295">
        <v>9</v>
      </c>
      <c r="E62" s="145" t="s">
        <v>262</v>
      </c>
      <c r="F62" s="145" t="s">
        <v>263</v>
      </c>
      <c r="G62" s="283"/>
      <c r="H62" s="145" t="s">
        <v>31</v>
      </c>
      <c r="I62" s="284" t="s">
        <v>81</v>
      </c>
      <c r="J62" s="196"/>
      <c r="K62" s="237"/>
      <c r="L62" s="166"/>
      <c r="M62" s="237"/>
      <c r="N62" s="290" t="s">
        <v>40</v>
      </c>
      <c r="O62" s="266"/>
      <c r="P62" s="209" t="str">
        <f>UPPER(IF(OR((O62="a"),(O62="as")),N58,IF(OR((O62="b"),(O62="bs")),N66,)))</f>
        <v/>
      </c>
      <c r="Q62" s="383"/>
      <c r="R62" s="299"/>
      <c r="S62" s="46"/>
      <c r="T62" s="46"/>
      <c r="U62" s="46"/>
      <c r="V62" s="46"/>
      <c r="W62" s="46"/>
      <c r="X62" s="46"/>
    </row>
    <row r="63" spans="1:24" ht="9" customHeight="1" x14ac:dyDescent="0.2">
      <c r="A63" s="138" t="s">
        <v>264</v>
      </c>
      <c r="B63" s="181"/>
      <c r="C63" s="215">
        <v>45</v>
      </c>
      <c r="D63" s="281">
        <v>16</v>
      </c>
      <c r="E63" s="219" t="s">
        <v>265</v>
      </c>
      <c r="F63" s="219" t="s">
        <v>99</v>
      </c>
      <c r="G63" s="501"/>
      <c r="H63" s="219" t="s">
        <v>266</v>
      </c>
      <c r="I63" s="220"/>
      <c r="J63" s="162" t="str">
        <f>UPPER(IF(OR((I64="a"),(I64="as")),E63,IF(OR((I64="b"),(I64="bs")),E64,)))</f>
        <v/>
      </c>
      <c r="K63" s="220"/>
      <c r="L63" s="166"/>
      <c r="M63" s="237"/>
      <c r="N63" s="166"/>
      <c r="O63" s="260"/>
      <c r="P63" s="196"/>
      <c r="Q63" s="386"/>
      <c r="R63" s="293"/>
      <c r="S63" s="46"/>
      <c r="T63" s="46"/>
      <c r="U63" s="46"/>
      <c r="V63" s="46"/>
      <c r="W63" s="46"/>
      <c r="X63" s="46"/>
    </row>
    <row r="64" spans="1:24" ht="9" customHeight="1" x14ac:dyDescent="0.2">
      <c r="A64" s="179" t="s">
        <v>267</v>
      </c>
      <c r="B64" s="181"/>
      <c r="C64" s="215">
        <v>0</v>
      </c>
      <c r="D64" s="183">
        <v>48</v>
      </c>
      <c r="E64" s="219" t="s">
        <v>47</v>
      </c>
      <c r="F64" s="219" t="s">
        <v>268</v>
      </c>
      <c r="G64" s="254"/>
      <c r="H64" s="219" t="s">
        <v>15</v>
      </c>
      <c r="I64" s="265"/>
      <c r="J64" s="235"/>
      <c r="K64" s="266"/>
      <c r="L64" s="209" t="str">
        <f>UPPER(IF(OR((K64="a"),(K64="as")),J63,IF(OR((K64="b"),(K64="bs")),J65,)))</f>
        <v/>
      </c>
      <c r="M64" s="220"/>
      <c r="N64" s="166"/>
      <c r="O64" s="260"/>
      <c r="P64" s="225"/>
      <c r="Q64" s="166"/>
      <c r="R64" s="293"/>
      <c r="S64" s="46"/>
      <c r="T64" s="46"/>
      <c r="U64" s="46"/>
      <c r="V64" s="46"/>
      <c r="W64" s="46"/>
      <c r="X64" s="46"/>
    </row>
    <row r="65" spans="1:24" ht="9" customHeight="1" x14ac:dyDescent="0.2">
      <c r="A65" s="179" t="s">
        <v>269</v>
      </c>
      <c r="B65" s="181"/>
      <c r="C65" s="215">
        <v>0</v>
      </c>
      <c r="D65" s="217">
        <v>37</v>
      </c>
      <c r="E65" s="219" t="s">
        <v>270</v>
      </c>
      <c r="F65" s="219" t="s">
        <v>174</v>
      </c>
      <c r="G65" s="181"/>
      <c r="H65" s="219" t="s">
        <v>15</v>
      </c>
      <c r="I65" s="220"/>
      <c r="J65" s="162" t="str">
        <f>UPPER(IF(OR((I66="a"),(I66="as")),E65,IF(OR((I66="b"),(I66="bs")),E66,)))</f>
        <v/>
      </c>
      <c r="K65" s="223"/>
      <c r="L65" s="196"/>
      <c r="M65" s="303"/>
      <c r="N65" s="225"/>
      <c r="O65" s="260"/>
      <c r="P65" s="225"/>
      <c r="Q65" s="166"/>
      <c r="R65" s="293"/>
      <c r="S65" s="46"/>
      <c r="T65" s="46"/>
      <c r="U65" s="46"/>
      <c r="V65" s="46"/>
      <c r="W65" s="46"/>
      <c r="X65" s="46"/>
    </row>
    <row r="66" spans="1:24" ht="9" customHeight="1" x14ac:dyDescent="0.2">
      <c r="A66" s="179" t="s">
        <v>271</v>
      </c>
      <c r="B66" s="181"/>
      <c r="C66" s="215">
        <v>0</v>
      </c>
      <c r="D66" s="183">
        <v>38</v>
      </c>
      <c r="E66" s="219" t="s">
        <v>272</v>
      </c>
      <c r="F66" s="219" t="s">
        <v>119</v>
      </c>
      <c r="G66" s="254"/>
      <c r="H66" s="219" t="s">
        <v>15</v>
      </c>
      <c r="I66" s="234"/>
      <c r="J66" s="196"/>
      <c r="K66" s="237"/>
      <c r="L66" s="239" t="s">
        <v>40</v>
      </c>
      <c r="M66" s="266"/>
      <c r="N66" s="209" t="str">
        <f>UPPER(IF(OR((M66="a"),(M66="as")),L64,IF(OR((M66="b"),(M66="bs")),L68,)))</f>
        <v/>
      </c>
      <c r="O66" s="223"/>
      <c r="P66" s="225"/>
      <c r="Q66" s="166"/>
      <c r="R66" s="293"/>
      <c r="S66" s="46"/>
      <c r="T66" s="46"/>
      <c r="U66" s="46"/>
      <c r="V66" s="46"/>
      <c r="W66" s="46"/>
      <c r="X66" s="46"/>
    </row>
    <row r="67" spans="1:24" ht="9" customHeight="1" x14ac:dyDescent="0.2">
      <c r="A67" s="179" t="s">
        <v>273</v>
      </c>
      <c r="B67" s="181"/>
      <c r="C67" s="215">
        <v>10</v>
      </c>
      <c r="D67" s="217">
        <v>28</v>
      </c>
      <c r="E67" s="219" t="s">
        <v>274</v>
      </c>
      <c r="F67" s="219" t="s">
        <v>46</v>
      </c>
      <c r="G67" s="181"/>
      <c r="H67" s="219" t="s">
        <v>31</v>
      </c>
      <c r="I67" s="220"/>
      <c r="J67" s="162" t="str">
        <f>UPPER(IF(OR((I68="a"),(I68="as")),E67,IF(OR((I68="b"),(I68="bs")),E68,)))</f>
        <v/>
      </c>
      <c r="K67" s="220"/>
      <c r="L67" s="258"/>
      <c r="M67" s="502"/>
      <c r="N67" s="196"/>
      <c r="O67" s="386"/>
      <c r="P67" s="166"/>
      <c r="Q67" s="166"/>
      <c r="R67" s="293"/>
      <c r="S67" s="46"/>
      <c r="T67" s="46"/>
      <c r="U67" s="46"/>
      <c r="V67" s="46"/>
      <c r="W67" s="46"/>
      <c r="X67" s="46"/>
    </row>
    <row r="68" spans="1:24" ht="9" customHeight="1" x14ac:dyDescent="0.2">
      <c r="A68" s="179" t="s">
        <v>275</v>
      </c>
      <c r="B68" s="181"/>
      <c r="C68" s="215">
        <v>10</v>
      </c>
      <c r="D68" s="217">
        <v>29</v>
      </c>
      <c r="E68" s="219" t="s">
        <v>276</v>
      </c>
      <c r="F68" s="219" t="s">
        <v>277</v>
      </c>
      <c r="G68" s="181"/>
      <c r="H68" s="219" t="s">
        <v>63</v>
      </c>
      <c r="I68" s="500"/>
      <c r="J68" s="196"/>
      <c r="K68" s="266"/>
      <c r="L68" s="209" t="str">
        <f>UPPER(IF(OR((K68="a"),(K68="as")),J67,IF(OR((K68="b"),(K68="bs")),J69,)))</f>
        <v/>
      </c>
      <c r="M68" s="503"/>
      <c r="N68" s="225"/>
      <c r="O68" s="166"/>
      <c r="P68" s="166"/>
      <c r="Q68" s="166"/>
      <c r="R68" s="293"/>
      <c r="S68" s="46"/>
      <c r="T68" s="46"/>
      <c r="U68" s="46"/>
      <c r="V68" s="46"/>
      <c r="W68" s="46"/>
      <c r="X68" s="46"/>
    </row>
    <row r="69" spans="1:24" ht="9" customHeight="1" x14ac:dyDescent="0.2">
      <c r="A69" s="179" t="s">
        <v>278</v>
      </c>
      <c r="B69" s="181"/>
      <c r="C69" s="181"/>
      <c r="D69" s="183">
        <v>80</v>
      </c>
      <c r="E69" s="158"/>
      <c r="F69" s="158"/>
      <c r="G69" s="184" t="s">
        <v>41</v>
      </c>
      <c r="H69" s="158"/>
      <c r="I69" s="275"/>
      <c r="J69" s="162" t="str">
        <f>UPPER(IF(OR((I70="a"),(I70="as")),E69,IF(OR((I70="b"),(I70="bs")),E70,)))</f>
        <v>ΚΟΚΚΑΛΗΣ</v>
      </c>
      <c r="K69" s="223"/>
      <c r="L69" s="196"/>
      <c r="M69" s="386"/>
      <c r="N69" s="166"/>
      <c r="O69" s="166"/>
      <c r="P69" s="166"/>
      <c r="Q69" s="166"/>
      <c r="R69" s="293"/>
      <c r="S69" s="46"/>
      <c r="T69" s="46"/>
      <c r="U69" s="46"/>
      <c r="V69" s="46"/>
      <c r="W69" s="46"/>
      <c r="X69" s="46"/>
    </row>
    <row r="70" spans="1:24" ht="9" customHeight="1" x14ac:dyDescent="0.2">
      <c r="A70" s="138" t="s">
        <v>279</v>
      </c>
      <c r="B70" s="181"/>
      <c r="C70" s="215">
        <v>400</v>
      </c>
      <c r="D70" s="217">
        <v>2</v>
      </c>
      <c r="E70" s="145" t="s">
        <v>280</v>
      </c>
      <c r="F70" s="145" t="s">
        <v>30</v>
      </c>
      <c r="G70" s="283"/>
      <c r="H70" s="145" t="s">
        <v>63</v>
      </c>
      <c r="I70" s="284" t="s">
        <v>81</v>
      </c>
      <c r="J70" s="196"/>
      <c r="K70" s="386"/>
      <c r="L70" s="166"/>
      <c r="M70" s="504"/>
      <c r="N70" s="166"/>
      <c r="O70" s="166"/>
      <c r="P70" s="166"/>
      <c r="Q70" s="166"/>
      <c r="R70" s="293"/>
      <c r="S70" s="46"/>
      <c r="T70" s="46"/>
      <c r="U70" s="46"/>
      <c r="V70" s="46"/>
      <c r="W70" s="46"/>
      <c r="X70" s="46"/>
    </row>
    <row r="71" spans="1:24" ht="6" customHeight="1" x14ac:dyDescent="0.2">
      <c r="A71" s="505"/>
      <c r="B71" s="506"/>
      <c r="C71" s="506"/>
      <c r="D71" s="507"/>
      <c r="E71" s="508"/>
      <c r="F71" s="508"/>
      <c r="G71" s="509"/>
      <c r="H71" s="508"/>
      <c r="I71" s="510"/>
      <c r="J71" s="511"/>
      <c r="K71" s="164"/>
      <c r="L71" s="164"/>
      <c r="M71" s="512"/>
      <c r="N71" s="164"/>
      <c r="O71" s="164"/>
      <c r="P71" s="164"/>
      <c r="Q71" s="164"/>
      <c r="R71" s="293"/>
      <c r="S71" s="46"/>
      <c r="T71" s="46"/>
      <c r="U71" s="46"/>
      <c r="V71" s="46"/>
      <c r="W71" s="46"/>
      <c r="X71" s="46"/>
    </row>
    <row r="72" spans="1:24" ht="10.5" customHeight="1" x14ac:dyDescent="0.2">
      <c r="A72" s="513"/>
      <c r="B72" s="514"/>
      <c r="C72" s="515" t="s">
        <v>132</v>
      </c>
      <c r="D72" s="516" t="s">
        <v>133</v>
      </c>
      <c r="E72" s="517" t="s">
        <v>132</v>
      </c>
      <c r="F72" s="518" t="s">
        <v>133</v>
      </c>
      <c r="G72" s="519"/>
      <c r="H72" s="520" t="s">
        <v>132</v>
      </c>
      <c r="I72" s="516" t="s">
        <v>134</v>
      </c>
      <c r="J72" s="521"/>
      <c r="K72" s="522" t="s">
        <v>138</v>
      </c>
      <c r="L72" s="519"/>
      <c r="M72" s="523" t="s">
        <v>141</v>
      </c>
      <c r="N72" s="524"/>
      <c r="O72" s="525"/>
      <c r="P72" s="450"/>
      <c r="Q72" s="526"/>
      <c r="R72" s="451"/>
      <c r="S72" s="46"/>
      <c r="T72" s="46"/>
      <c r="U72" s="46"/>
      <c r="V72" s="46"/>
      <c r="W72" s="46"/>
      <c r="X72" s="46"/>
    </row>
    <row r="73" spans="1:24" ht="9" customHeight="1" x14ac:dyDescent="0.2">
      <c r="A73" s="527"/>
      <c r="B73" s="453"/>
      <c r="C73" s="528" t="s">
        <v>28</v>
      </c>
      <c r="D73" s="455" t="s">
        <v>33</v>
      </c>
      <c r="E73" s="529">
        <v>9</v>
      </c>
      <c r="F73" s="455" t="s">
        <v>262</v>
      </c>
      <c r="G73" s="530"/>
      <c r="H73" s="531" t="s">
        <v>28</v>
      </c>
      <c r="I73" s="532"/>
      <c r="J73" s="457"/>
      <c r="K73" s="533"/>
      <c r="L73" s="453"/>
      <c r="M73" s="534" t="s">
        <v>150</v>
      </c>
      <c r="N73" s="535"/>
      <c r="O73" s="536"/>
      <c r="P73" s="536"/>
      <c r="Q73" s="537"/>
      <c r="R73" s="451"/>
      <c r="S73" s="46"/>
      <c r="T73" s="46"/>
      <c r="U73" s="46"/>
      <c r="V73" s="46"/>
      <c r="W73" s="46"/>
      <c r="X73" s="46"/>
    </row>
    <row r="74" spans="1:24" ht="9" customHeight="1" x14ac:dyDescent="0.2">
      <c r="A74" s="486"/>
      <c r="B74" s="468"/>
      <c r="C74" s="538" t="s">
        <v>39</v>
      </c>
      <c r="D74" s="470" t="s">
        <v>280</v>
      </c>
      <c r="E74" s="539">
        <v>10</v>
      </c>
      <c r="F74" s="470" t="s">
        <v>170</v>
      </c>
      <c r="G74" s="540"/>
      <c r="H74" s="541" t="s">
        <v>39</v>
      </c>
      <c r="I74" s="542"/>
      <c r="J74" s="472"/>
      <c r="K74" s="543"/>
      <c r="L74" s="468"/>
      <c r="M74" s="544"/>
      <c r="N74" s="478"/>
      <c r="O74" s="545"/>
      <c r="P74" s="480"/>
      <c r="Q74" s="546"/>
      <c r="R74" s="451"/>
      <c r="S74" s="46"/>
      <c r="T74" s="46"/>
      <c r="U74" s="46"/>
      <c r="V74" s="46"/>
      <c r="W74" s="46"/>
      <c r="X74" s="46"/>
    </row>
    <row r="75" spans="1:24" ht="9" customHeight="1" x14ac:dyDescent="0.2">
      <c r="A75" s="490"/>
      <c r="B75" s="480"/>
      <c r="C75" s="547" t="s">
        <v>42</v>
      </c>
      <c r="D75" s="470" t="s">
        <v>139</v>
      </c>
      <c r="E75" s="539">
        <v>11</v>
      </c>
      <c r="F75" s="470" t="s">
        <v>228</v>
      </c>
      <c r="G75" s="540"/>
      <c r="H75" s="541" t="s">
        <v>42</v>
      </c>
      <c r="I75" s="542"/>
      <c r="J75" s="472"/>
      <c r="K75" s="543"/>
      <c r="L75" s="468"/>
      <c r="M75" s="548" t="s">
        <v>182</v>
      </c>
      <c r="N75" s="535"/>
      <c r="O75" s="536"/>
      <c r="P75" s="536"/>
      <c r="Q75" s="537"/>
      <c r="R75" s="451"/>
      <c r="S75" s="46"/>
      <c r="T75" s="46"/>
      <c r="U75" s="46"/>
      <c r="V75" s="46"/>
      <c r="W75" s="46"/>
      <c r="X75" s="46"/>
    </row>
    <row r="76" spans="1:24" ht="9" customHeight="1" x14ac:dyDescent="0.2">
      <c r="A76" s="549"/>
      <c r="B76" s="550"/>
      <c r="C76" s="551" t="s">
        <v>48</v>
      </c>
      <c r="D76" s="470" t="s">
        <v>243</v>
      </c>
      <c r="E76" s="539">
        <v>12</v>
      </c>
      <c r="F76" s="470" t="s">
        <v>92</v>
      </c>
      <c r="G76" s="540"/>
      <c r="H76" s="541" t="s">
        <v>48</v>
      </c>
      <c r="I76" s="542"/>
      <c r="J76" s="472"/>
      <c r="K76" s="543"/>
      <c r="L76" s="468"/>
      <c r="M76" s="544"/>
      <c r="N76" s="486"/>
      <c r="O76" s="543"/>
      <c r="P76" s="468"/>
      <c r="Q76" s="544"/>
      <c r="R76" s="451"/>
      <c r="S76" s="46"/>
      <c r="T76" s="46"/>
      <c r="U76" s="46"/>
      <c r="V76" s="46"/>
      <c r="W76" s="46"/>
      <c r="X76" s="46"/>
    </row>
    <row r="77" spans="1:24" ht="9" customHeight="1" x14ac:dyDescent="0.2">
      <c r="A77" s="552"/>
      <c r="B77" s="553"/>
      <c r="C77" s="554">
        <v>5</v>
      </c>
      <c r="D77" s="470" t="s">
        <v>129</v>
      </c>
      <c r="E77" s="539">
        <v>13</v>
      </c>
      <c r="F77" s="470" t="s">
        <v>166</v>
      </c>
      <c r="G77" s="540"/>
      <c r="H77" s="541" t="s">
        <v>58</v>
      </c>
      <c r="I77" s="542"/>
      <c r="J77" s="472"/>
      <c r="K77" s="543"/>
      <c r="L77" s="468"/>
      <c r="M77" s="544"/>
      <c r="N77" s="490"/>
      <c r="O77" s="545"/>
      <c r="P77" s="480"/>
      <c r="Q77" s="546"/>
      <c r="R77" s="451"/>
      <c r="S77" s="46"/>
      <c r="T77" s="46"/>
      <c r="U77" s="46"/>
      <c r="V77" s="46"/>
      <c r="W77" s="46"/>
      <c r="X77" s="46"/>
    </row>
    <row r="78" spans="1:24" ht="9" customHeight="1" x14ac:dyDescent="0.2">
      <c r="A78" s="527"/>
      <c r="B78" s="453"/>
      <c r="C78" s="528" t="s">
        <v>64</v>
      </c>
      <c r="D78" s="470" t="s">
        <v>246</v>
      </c>
      <c r="E78" s="539">
        <v>14</v>
      </c>
      <c r="F78" s="470" t="s">
        <v>230</v>
      </c>
      <c r="G78" s="540"/>
      <c r="H78" s="541" t="s">
        <v>64</v>
      </c>
      <c r="I78" s="542"/>
      <c r="J78" s="472"/>
      <c r="K78" s="543"/>
      <c r="L78" s="468"/>
      <c r="M78" s="548" t="s">
        <v>190</v>
      </c>
      <c r="N78" s="535"/>
      <c r="O78" s="536"/>
      <c r="P78" s="536"/>
      <c r="Q78" s="537"/>
      <c r="R78" s="451"/>
      <c r="S78" s="46"/>
      <c r="T78" s="46"/>
      <c r="U78" s="46"/>
      <c r="V78" s="46"/>
      <c r="W78" s="46"/>
      <c r="X78" s="46"/>
    </row>
    <row r="79" spans="1:24" ht="9" customHeight="1" x14ac:dyDescent="0.2">
      <c r="A79" s="486"/>
      <c r="B79" s="468"/>
      <c r="C79" s="555">
        <v>7</v>
      </c>
      <c r="D79" s="470" t="s">
        <v>47</v>
      </c>
      <c r="E79" s="539">
        <v>15</v>
      </c>
      <c r="F79" s="470" t="s">
        <v>80</v>
      </c>
      <c r="G79" s="540"/>
      <c r="H79" s="541" t="s">
        <v>68</v>
      </c>
      <c r="I79" s="542"/>
      <c r="J79" s="472"/>
      <c r="K79" s="543"/>
      <c r="L79" s="468"/>
      <c r="M79" s="544"/>
      <c r="N79" s="486"/>
      <c r="O79" s="543"/>
      <c r="P79" s="468"/>
      <c r="Q79" s="544"/>
      <c r="R79" s="451"/>
      <c r="S79" s="46"/>
      <c r="T79" s="46"/>
      <c r="U79" s="46"/>
      <c r="V79" s="46"/>
      <c r="W79" s="46"/>
      <c r="X79" s="46"/>
    </row>
    <row r="80" spans="1:24" ht="9" customHeight="1" x14ac:dyDescent="0.2">
      <c r="A80" s="490"/>
      <c r="B80" s="480"/>
      <c r="C80" s="556">
        <v>8</v>
      </c>
      <c r="D80" s="493" t="s">
        <v>202</v>
      </c>
      <c r="E80" s="557">
        <v>16</v>
      </c>
      <c r="F80" s="493" t="s">
        <v>265</v>
      </c>
      <c r="G80" s="558"/>
      <c r="H80" s="559" t="s">
        <v>77</v>
      </c>
      <c r="I80" s="560"/>
      <c r="J80" s="495"/>
      <c r="K80" s="545"/>
      <c r="L80" s="480"/>
      <c r="M80" s="561" t="s">
        <v>16</v>
      </c>
      <c r="N80" s="490"/>
      <c r="O80" s="545"/>
      <c r="P80" s="562" t="s">
        <v>112</v>
      </c>
      <c r="Q80" s="563" t="e">
        <f>MIN(16,[1]Συμμετοχές!R5)</f>
        <v>#REF!</v>
      </c>
      <c r="R80" s="451"/>
      <c r="S80" s="46"/>
      <c r="T80" s="46"/>
      <c r="U80" s="46"/>
      <c r="V80" s="46"/>
      <c r="W80" s="46"/>
      <c r="X80" s="46"/>
    </row>
    <row r="81" spans="1:24" ht="15.75" customHeight="1" x14ac:dyDescent="0.2">
      <c r="A81" s="564"/>
      <c r="B81" s="564"/>
      <c r="C81" s="564"/>
      <c r="D81" s="564"/>
      <c r="E81" s="564"/>
      <c r="F81" s="564"/>
      <c r="G81" s="564"/>
      <c r="H81" s="564"/>
      <c r="I81" s="564"/>
      <c r="J81" s="565"/>
      <c r="K81" s="564"/>
      <c r="L81" s="564"/>
      <c r="M81" s="564"/>
      <c r="N81" s="564"/>
      <c r="O81" s="564"/>
      <c r="P81" s="564"/>
      <c r="Q81" s="564"/>
      <c r="R81" s="566"/>
      <c r="S81" s="566"/>
      <c r="T81" s="566"/>
      <c r="U81" s="566"/>
      <c r="V81" s="566"/>
      <c r="W81" s="566"/>
      <c r="X81" s="566"/>
    </row>
  </sheetData>
  <mergeCells count="2">
    <mergeCell ref="W19:W22"/>
    <mergeCell ref="U7:V7"/>
  </mergeCells>
  <conditionalFormatting sqref="B7 B8 B9 B10 B11 B12 B13 B14 B15 B16 B17 B18 B19 B20 B21 B22 B23 B24 B25 B26 B27 B28 B29 B30 B31 B32 B33 B34 B35 B36 B37 B38 B39 B40 B41 B42 B43 B44 B45 B46 B47 B48 B49 B50 B51 B52 B53 B54 B55 B56 B57 B58 B59 B60 B61 B62 B63 B64 B65 B66 B67 B68 B69 B70">
    <cfRule type="cellIs" dxfId="64" priority="1" stopIfTrue="1" operator="equal">
      <formula>"QA"</formula>
    </cfRule>
  </conditionalFormatting>
  <conditionalFormatting sqref="B7 B8 B9 B10 B11 B12 B13 B14 B15 B16 B17 B18 B19 B20 B21 B22 B23 B24 B25 B26 B27 B28 B29 B30 B31 B32 B33 B34 B35 B36 B37 B38 B39 B40 B41 B42 B43 B44 B45 B46 B47 B48 B49 B50 B51 B52 B53 B54 B55 B56 B57 B58 B59 B60 B61 B62 B63 B64 B65 B66 B67 B68 B69 B70">
    <cfRule type="cellIs" dxfId="63" priority="2" stopIfTrue="1" operator="equal">
      <formula>"DA"</formula>
    </cfRule>
  </conditionalFormatting>
  <conditionalFormatting sqref="D7:D70">
    <cfRule type="notContainsBlanks" dxfId="62" priority="3">
      <formula>LEN(TRIM(D7))&gt;0</formula>
    </cfRule>
  </conditionalFormatting>
  <conditionalFormatting sqref="I70 I68 I66 I64 I62 I60 I58 I56 I54 I52 I50 I48 I46 I44 I42 I40 I38 I36 I34 I32 I30 I28 I26 I24 I22 I20 I18 I16 I14 I12 I10 I8">
    <cfRule type="notContainsBlanks" dxfId="61" priority="4">
      <formula>LEN(TRIM(I70))&gt;0</formula>
    </cfRule>
  </conditionalFormatting>
  <dataValidations count="15">
    <dataValidation type="list" allowBlank="1" sqref="N55">
      <formula1>X7:X16</formula1>
    </dataValidation>
    <dataValidation type="list" allowBlank="1" sqref="L66">
      <formula1>X7:X16</formula1>
    </dataValidation>
    <dataValidation type="list" allowBlank="1" sqref="L26">
      <formula1>X7:X16</formula1>
    </dataValidation>
    <dataValidation type="list" allowBlank="1" sqref="L42">
      <formula1>X7:X16</formula1>
    </dataValidation>
    <dataValidation type="list" allowBlank="1" sqref="N14">
      <formula1>X7:X16</formula1>
    </dataValidation>
    <dataValidation type="list" allowBlank="1" sqref="N46">
      <formula1>X7:X16</formula1>
    </dataValidation>
    <dataValidation type="list" allowBlank="1" sqref="N62">
      <formula1>X7:X16</formula1>
    </dataValidation>
    <dataValidation type="list" allowBlank="1" sqref="N38">
      <formula1>X7:X16</formula1>
    </dataValidation>
    <dataValidation type="list" allowBlank="1" sqref="L50">
      <formula1>X7:X16</formula1>
    </dataValidation>
    <dataValidation type="list" allowBlank="1" sqref="L18">
      <formula1>X7:X16</formula1>
    </dataValidation>
    <dataValidation type="list" allowBlank="1" sqref="N23">
      <formula1>X7:X16</formula1>
    </dataValidation>
    <dataValidation type="list" allowBlank="1" sqref="L10">
      <formula1>X7:X16</formula1>
    </dataValidation>
    <dataValidation type="list" allowBlank="1" sqref="L58">
      <formula1>X7:X16</formula1>
    </dataValidation>
    <dataValidation type="list" allowBlank="1" sqref="N30">
      <formula1>X7:X16</formula1>
    </dataValidation>
    <dataValidation type="list" allowBlank="1" sqref="L34">
      <formula1>X7:X16</formula1>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FFFF"/>
  </sheetPr>
  <dimension ref="A1:AA79"/>
  <sheetViews>
    <sheetView showGridLines="0" workbookViewId="0">
      <selection activeCell="L39" sqref="L39"/>
    </sheetView>
  </sheetViews>
  <sheetFormatPr defaultColWidth="14.42578125" defaultRowHeight="15.75" customHeight="1" x14ac:dyDescent="0.2"/>
  <cols>
    <col min="1" max="2" width="3.28515625" customWidth="1"/>
    <col min="3" max="3" width="4.7109375" customWidth="1"/>
    <col min="4" max="4" width="3" customWidth="1"/>
    <col min="5" max="5" width="16.7109375" customWidth="1"/>
    <col min="6" max="6" width="11.85546875" customWidth="1"/>
    <col min="7" max="7" width="5.42578125" customWidth="1"/>
    <col min="8" max="8" width="19" customWidth="1"/>
    <col min="9" max="9" width="1.7109375" customWidth="1"/>
    <col min="10" max="10" width="17.28515625" customWidth="1"/>
    <col min="11" max="11" width="1.7109375" customWidth="1"/>
    <col min="12" max="12" width="9.140625" customWidth="1"/>
    <col min="13" max="13" width="1.7109375" customWidth="1"/>
    <col min="14" max="14" width="9.85546875" customWidth="1"/>
    <col min="15" max="15" width="1.85546875" customWidth="1"/>
    <col min="16" max="16" width="12.28515625" customWidth="1"/>
    <col min="17" max="17" width="1.7109375" hidden="1" customWidth="1"/>
    <col min="18" max="18" width="9.140625" hidden="1" customWidth="1"/>
    <col min="19" max="19" width="11.28515625" customWidth="1"/>
    <col min="20" max="20" width="2.7109375" customWidth="1"/>
    <col min="21" max="21" width="12.28515625" customWidth="1"/>
    <col min="22" max="22" width="10.28515625" customWidth="1"/>
    <col min="23" max="23" width="0.42578125" hidden="1" customWidth="1"/>
    <col min="24" max="24" width="1.5703125" customWidth="1"/>
    <col min="25" max="26" width="2.7109375" customWidth="1"/>
    <col min="27" max="27" width="13.28515625" customWidth="1"/>
  </cols>
  <sheetData>
    <row r="1" spans="1:27" ht="21.75" customHeight="1" x14ac:dyDescent="0.2">
      <c r="A1" s="1" t="s">
        <v>0</v>
      </c>
      <c r="B1" s="2"/>
      <c r="C1" s="2"/>
      <c r="D1" s="2"/>
      <c r="E1" s="2"/>
      <c r="F1" s="2"/>
      <c r="G1" s="52"/>
      <c r="H1" s="52"/>
      <c r="I1" s="54"/>
      <c r="J1" s="56" t="s">
        <v>14</v>
      </c>
      <c r="K1" s="58"/>
      <c r="L1" s="58"/>
      <c r="M1" s="61"/>
      <c r="N1" s="12"/>
      <c r="O1" s="54"/>
      <c r="P1" s="52"/>
      <c r="Q1" s="61"/>
      <c r="R1" s="18"/>
      <c r="S1" s="18"/>
      <c r="T1" s="18"/>
      <c r="U1" s="18"/>
      <c r="V1" s="18"/>
      <c r="W1" s="18"/>
      <c r="X1" s="18"/>
      <c r="Y1" s="18"/>
      <c r="Z1" s="18"/>
      <c r="AA1" s="18"/>
    </row>
    <row r="2" spans="1:27" ht="12.75" customHeight="1" x14ac:dyDescent="0.2">
      <c r="A2" s="20" t="s">
        <v>4</v>
      </c>
      <c r="B2" s="22"/>
      <c r="C2" s="22"/>
      <c r="D2" s="22"/>
      <c r="E2" s="22"/>
      <c r="F2" s="22"/>
      <c r="G2" s="22"/>
      <c r="H2" s="22"/>
      <c r="I2" s="62"/>
      <c r="J2" s="30" t="s">
        <v>5</v>
      </c>
      <c r="K2" s="63"/>
      <c r="L2" s="63"/>
      <c r="M2" s="65"/>
      <c r="N2" s="26"/>
      <c r="O2" s="62"/>
      <c r="P2" s="26"/>
      <c r="Q2" s="65"/>
      <c r="R2" s="34"/>
      <c r="S2" s="34"/>
      <c r="T2" s="34"/>
      <c r="U2" s="34"/>
      <c r="V2" s="34"/>
      <c r="W2" s="34"/>
      <c r="X2" s="34"/>
      <c r="Y2" s="34"/>
      <c r="Z2" s="34"/>
      <c r="AA2" s="34"/>
    </row>
    <row r="3" spans="1:27" ht="11.25" customHeight="1" x14ac:dyDescent="0.2">
      <c r="A3" s="36" t="s">
        <v>6</v>
      </c>
      <c r="B3" s="38"/>
      <c r="C3" s="38"/>
      <c r="D3" s="38"/>
      <c r="E3" s="38"/>
      <c r="F3" s="36" t="s">
        <v>7</v>
      </c>
      <c r="G3" s="38"/>
      <c r="H3" s="38"/>
      <c r="I3" s="40"/>
      <c r="J3" s="42" t="s">
        <v>8</v>
      </c>
      <c r="K3" s="40"/>
      <c r="L3" s="36" t="s">
        <v>9</v>
      </c>
      <c r="M3" s="67"/>
      <c r="N3" s="38"/>
      <c r="O3" s="40"/>
      <c r="P3" s="69" t="s">
        <v>10</v>
      </c>
      <c r="Q3" s="71"/>
      <c r="R3" s="71"/>
      <c r="S3" s="73"/>
      <c r="T3" s="75"/>
      <c r="U3" s="75"/>
      <c r="V3" s="75"/>
      <c r="W3" s="46"/>
      <c r="X3" s="46"/>
      <c r="Y3" s="46"/>
      <c r="Z3" s="46"/>
      <c r="AA3" s="46"/>
    </row>
    <row r="4" spans="1:27" ht="11.25" customHeight="1" x14ac:dyDescent="0.2">
      <c r="A4" s="48" t="s">
        <v>12</v>
      </c>
      <c r="B4" s="50"/>
      <c r="C4" s="50"/>
      <c r="D4" s="64"/>
      <c r="E4" s="64"/>
      <c r="F4" s="66" t="s">
        <v>13</v>
      </c>
      <c r="G4" s="68"/>
      <c r="H4" s="64"/>
      <c r="I4" s="78"/>
      <c r="J4" s="72" t="s">
        <v>15</v>
      </c>
      <c r="K4" s="78"/>
      <c r="L4" s="48" t="s">
        <v>14</v>
      </c>
      <c r="M4" s="80"/>
      <c r="N4" s="64"/>
      <c r="O4" s="82" t="s">
        <v>16</v>
      </c>
      <c r="P4" s="84"/>
      <c r="Q4" s="84"/>
      <c r="R4" s="84"/>
      <c r="S4" s="84"/>
      <c r="T4" s="84"/>
      <c r="U4" s="84"/>
      <c r="V4" s="86"/>
      <c r="W4" s="81"/>
      <c r="X4" s="81"/>
      <c r="Y4" s="81"/>
      <c r="Z4" s="81"/>
      <c r="AA4" s="81"/>
    </row>
    <row r="5" spans="1:27" ht="9.75" customHeight="1" x14ac:dyDescent="0.2">
      <c r="A5" s="83"/>
      <c r="B5" s="85" t="s">
        <v>17</v>
      </c>
      <c r="C5" s="85" t="s">
        <v>18</v>
      </c>
      <c r="D5" s="85" t="s">
        <v>19</v>
      </c>
      <c r="E5" s="87" t="s">
        <v>20</v>
      </c>
      <c r="F5" s="87" t="s">
        <v>21</v>
      </c>
      <c r="G5" s="88"/>
      <c r="H5" s="87" t="s">
        <v>8</v>
      </c>
      <c r="I5" s="88"/>
      <c r="J5" s="85" t="s">
        <v>22</v>
      </c>
      <c r="K5" s="89"/>
      <c r="L5" s="85" t="s">
        <v>23</v>
      </c>
      <c r="M5" s="89"/>
      <c r="N5" s="85" t="s">
        <v>24</v>
      </c>
      <c r="O5" s="89"/>
      <c r="P5" s="85" t="s">
        <v>25</v>
      </c>
      <c r="Q5" s="90"/>
      <c r="R5" s="92"/>
      <c r="S5" s="96"/>
      <c r="T5" s="98"/>
      <c r="U5" s="98"/>
      <c r="V5" s="98"/>
      <c r="W5" s="46"/>
      <c r="X5" s="46"/>
      <c r="Y5" s="46"/>
      <c r="Z5" s="46"/>
      <c r="AA5" s="46"/>
    </row>
    <row r="6" spans="1:27" ht="3.75" customHeight="1" x14ac:dyDescent="0.2">
      <c r="A6" s="100"/>
      <c r="B6" s="102"/>
      <c r="C6" s="104"/>
      <c r="D6" s="102"/>
      <c r="E6" s="106"/>
      <c r="F6" s="106"/>
      <c r="G6" s="108"/>
      <c r="H6" s="106"/>
      <c r="I6" s="109"/>
      <c r="J6" s="102"/>
      <c r="K6" s="109"/>
      <c r="L6" s="102"/>
      <c r="M6" s="109"/>
      <c r="N6" s="102"/>
      <c r="O6" s="111"/>
      <c r="P6" s="102"/>
      <c r="Q6" s="113"/>
      <c r="R6" s="46"/>
      <c r="S6" s="46"/>
      <c r="T6" s="46"/>
      <c r="U6" s="46"/>
      <c r="V6" s="46"/>
      <c r="W6" s="115"/>
      <c r="X6" s="46"/>
      <c r="Y6" s="46"/>
      <c r="Z6" s="46"/>
      <c r="AA6" s="46"/>
    </row>
    <row r="7" spans="1:27" ht="10.5" customHeight="1" x14ac:dyDescent="0.2">
      <c r="A7" s="117">
        <v>1</v>
      </c>
      <c r="B7" s="119"/>
      <c r="C7" s="121">
        <v>540</v>
      </c>
      <c r="D7" s="123">
        <v>1</v>
      </c>
      <c r="E7" s="125" t="s">
        <v>29</v>
      </c>
      <c r="F7" s="125" t="s">
        <v>30</v>
      </c>
      <c r="G7" s="127"/>
      <c r="H7" s="125" t="s">
        <v>31</v>
      </c>
      <c r="I7" s="128"/>
      <c r="J7" s="129"/>
      <c r="K7" s="130"/>
      <c r="L7" s="131"/>
      <c r="M7" s="133"/>
      <c r="N7" s="131"/>
      <c r="O7" s="135"/>
      <c r="P7" s="131"/>
      <c r="Q7" s="137"/>
      <c r="R7" s="140"/>
      <c r="S7" s="142"/>
      <c r="T7" s="142"/>
      <c r="U7" s="142"/>
      <c r="V7" s="142"/>
      <c r="W7" s="144" t="s">
        <v>32</v>
      </c>
      <c r="X7" s="46"/>
      <c r="Y7" s="46"/>
      <c r="Z7" s="46"/>
      <c r="AA7" s="46"/>
    </row>
    <row r="8" spans="1:27" ht="9" customHeight="1" x14ac:dyDescent="0.2">
      <c r="A8" s="129"/>
      <c r="B8" s="146"/>
      <c r="C8" s="146"/>
      <c r="D8" s="146"/>
      <c r="E8" s="149"/>
      <c r="F8" s="149"/>
      <c r="G8" s="151"/>
      <c r="H8" s="152"/>
      <c r="I8" s="154" t="s">
        <v>37</v>
      </c>
      <c r="J8" s="161" t="str">
        <f>UPPER(IF(OR((I8="a"),(I8="as")),E7,IF(OR((I8="b"),(I8="bs")),E9, )))</f>
        <v>ΦΑΝΟΥΡΑΚΗΣ</v>
      </c>
      <c r="K8" s="163"/>
      <c r="L8" s="131"/>
      <c r="M8" s="133"/>
      <c r="N8" s="131"/>
      <c r="O8" s="165"/>
      <c r="P8" s="167"/>
      <c r="Q8" s="169"/>
      <c r="R8" s="170"/>
      <c r="S8" s="167"/>
      <c r="T8" s="171"/>
      <c r="U8" s="167"/>
      <c r="V8" s="142"/>
      <c r="W8" s="46"/>
      <c r="X8" s="46"/>
      <c r="Y8" s="46"/>
      <c r="Z8" s="46"/>
      <c r="AA8" s="46"/>
    </row>
    <row r="9" spans="1:27" ht="9" customHeight="1" x14ac:dyDescent="0.2">
      <c r="A9" s="117">
        <v>2</v>
      </c>
      <c r="B9" s="119"/>
      <c r="C9" s="172"/>
      <c r="D9" s="123">
        <v>803</v>
      </c>
      <c r="E9" s="127"/>
      <c r="F9" s="127"/>
      <c r="G9" s="125" t="s">
        <v>38</v>
      </c>
      <c r="H9" s="127"/>
      <c r="I9" s="173"/>
      <c r="J9" s="174"/>
      <c r="K9" s="186"/>
      <c r="L9" s="187"/>
      <c r="M9" s="133"/>
      <c r="N9" s="131"/>
      <c r="O9" s="165"/>
      <c r="P9" s="131"/>
      <c r="Q9" s="188"/>
      <c r="R9" s="191"/>
      <c r="S9" s="142"/>
      <c r="T9" s="142"/>
      <c r="U9" s="142"/>
      <c r="V9" s="142"/>
      <c r="W9" s="46"/>
      <c r="X9" s="46"/>
      <c r="Y9" s="46"/>
      <c r="Z9" s="46"/>
      <c r="AA9" s="46"/>
    </row>
    <row r="10" spans="1:27" ht="9" customHeight="1" x14ac:dyDescent="0.2">
      <c r="A10" s="129"/>
      <c r="B10" s="146"/>
      <c r="C10" s="146"/>
      <c r="D10" s="193">
        <v>3</v>
      </c>
      <c r="E10" s="194"/>
      <c r="F10" s="194"/>
      <c r="G10" s="201"/>
      <c r="H10" s="194"/>
      <c r="I10" s="202"/>
      <c r="J10" s="204" t="s">
        <v>40</v>
      </c>
      <c r="K10" s="206"/>
      <c r="L10" s="210" t="str">
        <f>UPPER(IF(OR((K10="a"),(K10="as")),J8,IF(OR((K10="b"),(K10="bs")),J12, )))</f>
        <v/>
      </c>
      <c r="M10" s="212"/>
      <c r="N10" s="131"/>
      <c r="O10" s="226"/>
      <c r="P10" s="228"/>
      <c r="Q10" s="188"/>
      <c r="R10" s="191"/>
      <c r="S10" s="142"/>
      <c r="T10" s="142"/>
      <c r="U10" s="142"/>
      <c r="V10" s="142"/>
      <c r="W10" s="46"/>
      <c r="X10" s="46"/>
      <c r="Y10" s="46"/>
      <c r="Z10" s="46"/>
      <c r="AA10" s="46"/>
    </row>
    <row r="11" spans="1:27" ht="9" customHeight="1" x14ac:dyDescent="0.2">
      <c r="A11" s="117">
        <v>3</v>
      </c>
      <c r="B11" s="119"/>
      <c r="C11" s="121">
        <v>0</v>
      </c>
      <c r="D11" s="123">
        <v>29</v>
      </c>
      <c r="E11" s="230" t="s">
        <v>47</v>
      </c>
      <c r="F11" s="230" t="s">
        <v>51</v>
      </c>
      <c r="G11" s="119"/>
      <c r="H11" s="230" t="s">
        <v>15</v>
      </c>
      <c r="I11" s="232"/>
      <c r="J11" s="129"/>
      <c r="K11" s="233"/>
      <c r="L11" s="174"/>
      <c r="M11" s="236"/>
      <c r="N11" s="187"/>
      <c r="O11" s="226"/>
      <c r="P11" s="131"/>
      <c r="Q11" s="188"/>
      <c r="R11" s="191"/>
      <c r="S11" s="142"/>
      <c r="T11" s="142"/>
      <c r="U11" s="142"/>
      <c r="V11" s="142"/>
      <c r="W11" s="46"/>
      <c r="X11" s="46"/>
      <c r="Y11" s="46"/>
      <c r="Z11" s="46"/>
      <c r="AA11" s="46"/>
    </row>
    <row r="12" spans="1:27" ht="9" customHeight="1" x14ac:dyDescent="0.2">
      <c r="A12" s="129"/>
      <c r="B12" s="146"/>
      <c r="C12" s="146"/>
      <c r="D12" s="238"/>
      <c r="E12" s="194"/>
      <c r="F12" s="194"/>
      <c r="G12" s="201"/>
      <c r="H12" s="240"/>
      <c r="I12" s="242"/>
      <c r="J12" s="161" t="str">
        <f>UPPER(IF(OR((I12="a"),(I12="as")),E11,IF(OR((I12="b"),(I12="bs")),E13, )))</f>
        <v/>
      </c>
      <c r="K12" s="245"/>
      <c r="L12" s="187"/>
      <c r="M12" s="247"/>
      <c r="N12" s="187"/>
      <c r="O12" s="226"/>
      <c r="P12" s="167"/>
      <c r="Q12" s="169"/>
      <c r="R12" s="170"/>
      <c r="S12" s="167"/>
      <c r="T12" s="171"/>
      <c r="U12" s="249"/>
      <c r="V12" s="142"/>
      <c r="W12" s="46"/>
      <c r="X12" s="46"/>
      <c r="Y12" s="46"/>
      <c r="Z12" s="46"/>
      <c r="AA12" s="46"/>
    </row>
    <row r="13" spans="1:27" ht="9" customHeight="1" x14ac:dyDescent="0.2">
      <c r="A13" s="117">
        <v>4</v>
      </c>
      <c r="B13" s="119"/>
      <c r="C13" s="121">
        <v>5</v>
      </c>
      <c r="D13" s="123">
        <v>22</v>
      </c>
      <c r="E13" s="230" t="s">
        <v>55</v>
      </c>
      <c r="F13" s="230" t="s">
        <v>56</v>
      </c>
      <c r="G13" s="119"/>
      <c r="H13" s="230" t="s">
        <v>57</v>
      </c>
      <c r="I13" s="251"/>
      <c r="J13" s="174"/>
      <c r="K13" s="253"/>
      <c r="L13" s="131"/>
      <c r="M13" s="247"/>
      <c r="N13" s="187"/>
      <c r="O13" s="226"/>
      <c r="P13" s="255"/>
      <c r="Q13" s="169"/>
      <c r="R13" s="170"/>
      <c r="S13" s="171"/>
      <c r="T13" s="171"/>
      <c r="U13" s="171"/>
      <c r="V13" s="142"/>
      <c r="W13" s="46"/>
      <c r="X13" s="46"/>
      <c r="Y13" s="46"/>
      <c r="Z13" s="46"/>
      <c r="AA13" s="46"/>
    </row>
    <row r="14" spans="1:27" ht="9" customHeight="1" x14ac:dyDescent="0.2">
      <c r="A14" s="129"/>
      <c r="B14" s="146"/>
      <c r="C14" s="146"/>
      <c r="D14" s="238"/>
      <c r="E14" s="194"/>
      <c r="F14" s="194"/>
      <c r="G14" s="201"/>
      <c r="H14" s="194"/>
      <c r="I14" s="202"/>
      <c r="J14" s="129"/>
      <c r="K14" s="130"/>
      <c r="L14" s="257" t="s">
        <v>40</v>
      </c>
      <c r="M14" s="259"/>
      <c r="N14" s="210" t="str">
        <f>UPPER(IF(OR((M14="a"),(M14="as")),L10,IF(OR((M14="b"),(M14="bs")),L18, )))</f>
        <v/>
      </c>
      <c r="O14" s="163"/>
      <c r="P14" s="131"/>
      <c r="Q14" s="263"/>
      <c r="R14" s="267"/>
      <c r="S14" s="142"/>
      <c r="T14" s="142"/>
      <c r="U14" s="142"/>
      <c r="V14" s="142"/>
      <c r="W14" s="213" t="s">
        <v>32</v>
      </c>
      <c r="X14" s="46"/>
      <c r="Y14" s="46"/>
      <c r="Z14" s="46"/>
      <c r="AA14" s="46"/>
    </row>
    <row r="15" spans="1:27" ht="9" customHeight="1" x14ac:dyDescent="0.2">
      <c r="A15" s="117">
        <v>5</v>
      </c>
      <c r="B15" s="119"/>
      <c r="C15" s="121">
        <v>100</v>
      </c>
      <c r="D15" s="123">
        <v>9</v>
      </c>
      <c r="E15" s="230" t="s">
        <v>67</v>
      </c>
      <c r="F15" s="230" t="s">
        <v>30</v>
      </c>
      <c r="G15" s="119"/>
      <c r="H15" s="230" t="s">
        <v>31</v>
      </c>
      <c r="I15" s="232"/>
      <c r="J15" s="129"/>
      <c r="K15" s="130"/>
      <c r="L15" s="131"/>
      <c r="M15" s="247"/>
      <c r="N15" s="174"/>
      <c r="O15" s="268"/>
      <c r="P15" s="187"/>
      <c r="Q15" s="270"/>
      <c r="R15" s="271"/>
      <c r="S15" s="142"/>
      <c r="T15" s="142"/>
      <c r="U15" s="142"/>
      <c r="V15" s="142"/>
      <c r="W15" s="213" t="s">
        <v>32</v>
      </c>
      <c r="X15" s="46"/>
      <c r="Y15" s="46"/>
      <c r="Z15" s="46"/>
      <c r="AA15" s="46"/>
    </row>
    <row r="16" spans="1:27" ht="9" customHeight="1" x14ac:dyDescent="0.2">
      <c r="A16" s="129"/>
      <c r="B16" s="146"/>
      <c r="C16" s="146"/>
      <c r="D16" s="238"/>
      <c r="E16" s="194"/>
      <c r="F16" s="194"/>
      <c r="G16" s="201"/>
      <c r="H16" s="240"/>
      <c r="I16" s="242"/>
      <c r="J16" s="161" t="str">
        <f>UPPER(IF(OR((I16="a"),(I16="as")),E15,IF(OR((I16="b"),(I16="bs")),E17, )))</f>
        <v/>
      </c>
      <c r="K16" s="163"/>
      <c r="L16" s="131"/>
      <c r="M16" s="247"/>
      <c r="N16" s="187"/>
      <c r="O16" s="273"/>
      <c r="P16" s="187"/>
      <c r="Q16" s="270"/>
      <c r="R16" s="271"/>
      <c r="S16" s="142"/>
      <c r="T16" s="142"/>
      <c r="U16" s="142"/>
      <c r="V16" s="142"/>
      <c r="W16" s="274" t="s">
        <v>32</v>
      </c>
      <c r="X16" s="46"/>
      <c r="Y16" s="46"/>
      <c r="Z16" s="46"/>
      <c r="AA16" s="46"/>
    </row>
    <row r="17" spans="1:27" ht="9" customHeight="1" x14ac:dyDescent="0.2">
      <c r="A17" s="117">
        <v>6</v>
      </c>
      <c r="B17" s="119"/>
      <c r="C17" s="121">
        <v>75</v>
      </c>
      <c r="D17" s="123">
        <v>11</v>
      </c>
      <c r="E17" s="230" t="s">
        <v>69</v>
      </c>
      <c r="F17" s="230" t="s">
        <v>70</v>
      </c>
      <c r="G17" s="119"/>
      <c r="H17" s="230" t="s">
        <v>71</v>
      </c>
      <c r="I17" s="251"/>
      <c r="J17" s="174"/>
      <c r="K17" s="186"/>
      <c r="L17" s="187"/>
      <c r="M17" s="247"/>
      <c r="N17" s="187"/>
      <c r="O17" s="273"/>
      <c r="P17" s="187"/>
      <c r="Q17" s="270"/>
      <c r="R17" s="271"/>
      <c r="S17" s="142"/>
      <c r="T17" s="142"/>
      <c r="U17" s="142"/>
      <c r="V17" s="142"/>
      <c r="W17" s="92"/>
      <c r="X17" s="46"/>
      <c r="Y17" s="46"/>
      <c r="Z17" s="46"/>
      <c r="AA17" s="46"/>
    </row>
    <row r="18" spans="1:27" ht="9" customHeight="1" x14ac:dyDescent="0.2">
      <c r="A18" s="129"/>
      <c r="B18" s="146"/>
      <c r="C18" s="146"/>
      <c r="D18" s="238"/>
      <c r="E18" s="194"/>
      <c r="F18" s="194"/>
      <c r="G18" s="201"/>
      <c r="H18" s="194"/>
      <c r="I18" s="202"/>
      <c r="J18" s="204" t="s">
        <v>40</v>
      </c>
      <c r="K18" s="206"/>
      <c r="L18" s="210" t="str">
        <f>UPPER(IF(OR((K18="a"),(K18="as")),J16,IF(OR((K18="b"),(K18="bs")),J20, )))</f>
        <v/>
      </c>
      <c r="M18" s="276"/>
      <c r="N18" s="187"/>
      <c r="O18" s="273"/>
      <c r="P18" s="187"/>
      <c r="Q18" s="270"/>
      <c r="R18" s="271"/>
      <c r="S18" s="142"/>
      <c r="T18" s="142"/>
      <c r="U18" s="142"/>
      <c r="V18" s="142"/>
      <c r="W18" s="46"/>
      <c r="X18" s="46"/>
      <c r="Y18" s="46"/>
      <c r="Z18" s="46"/>
      <c r="AA18" s="46"/>
    </row>
    <row r="19" spans="1:27" ht="9" customHeight="1" x14ac:dyDescent="0.2">
      <c r="A19" s="117">
        <v>7</v>
      </c>
      <c r="B19" s="119"/>
      <c r="C19" s="121">
        <v>20</v>
      </c>
      <c r="D19" s="123">
        <v>20</v>
      </c>
      <c r="E19" s="230" t="s">
        <v>75</v>
      </c>
      <c r="F19" s="230" t="s">
        <v>76</v>
      </c>
      <c r="G19" s="119"/>
      <c r="H19" s="230" t="s">
        <v>15</v>
      </c>
      <c r="I19" s="232"/>
      <c r="J19" s="129"/>
      <c r="K19" s="233"/>
      <c r="L19" s="174"/>
      <c r="M19" s="278"/>
      <c r="N19" s="131"/>
      <c r="O19" s="273"/>
      <c r="P19" s="187"/>
      <c r="Q19" s="270"/>
      <c r="R19" s="271"/>
      <c r="S19" s="142"/>
      <c r="T19" s="280"/>
      <c r="U19" s="280"/>
      <c r="V19" s="280"/>
      <c r="W19" s="280"/>
      <c r="X19" s="131"/>
      <c r="Y19" s="129"/>
      <c r="Z19" s="129"/>
      <c r="AA19" s="129"/>
    </row>
    <row r="20" spans="1:27" ht="9" customHeight="1" x14ac:dyDescent="0.2">
      <c r="A20" s="129"/>
      <c r="B20" s="146"/>
      <c r="C20" s="146"/>
      <c r="D20" s="146"/>
      <c r="E20" s="194"/>
      <c r="F20" s="194"/>
      <c r="G20" s="201"/>
      <c r="H20" s="240"/>
      <c r="I20" s="242"/>
      <c r="J20" s="161" t="str">
        <f>UPPER(IF(OR((I20="a"),(I20="as")),E19,IF(OR((I20="b"),(I20="bs")),E21, )))</f>
        <v/>
      </c>
      <c r="K20" s="245"/>
      <c r="L20" s="187"/>
      <c r="M20" s="133"/>
      <c r="N20" s="131"/>
      <c r="O20" s="273"/>
      <c r="P20" s="187"/>
      <c r="Q20" s="270"/>
      <c r="R20" s="271"/>
      <c r="S20" s="142"/>
      <c r="T20" s="131"/>
      <c r="U20" s="131"/>
      <c r="V20" s="131"/>
      <c r="W20" s="142"/>
      <c r="X20" s="257"/>
      <c r="Y20" s="285"/>
      <c r="Z20" s="131"/>
      <c r="AA20" s="131"/>
    </row>
    <row r="21" spans="1:27" ht="9" customHeight="1" x14ac:dyDescent="0.2">
      <c r="A21" s="117">
        <v>8</v>
      </c>
      <c r="B21" s="119"/>
      <c r="C21" s="121">
        <v>110</v>
      </c>
      <c r="D21" s="287">
        <v>8</v>
      </c>
      <c r="E21" s="230" t="s">
        <v>85</v>
      </c>
      <c r="F21" s="230" t="s">
        <v>34</v>
      </c>
      <c r="G21" s="119"/>
      <c r="H21" s="230" t="s">
        <v>31</v>
      </c>
      <c r="I21" s="251"/>
      <c r="J21" s="174"/>
      <c r="K21" s="253"/>
      <c r="L21" s="131"/>
      <c r="M21" s="133"/>
      <c r="N21" s="131"/>
      <c r="O21" s="273"/>
      <c r="P21" s="187"/>
      <c r="Q21" s="270"/>
      <c r="R21" s="271"/>
      <c r="S21" s="142"/>
      <c r="T21" s="280"/>
      <c r="U21" s="280"/>
      <c r="V21" s="280"/>
      <c r="W21" s="131"/>
      <c r="X21" s="131"/>
      <c r="Y21" s="289"/>
      <c r="Z21" s="129"/>
      <c r="AA21" s="280"/>
    </row>
    <row r="22" spans="1:27" ht="9" customHeight="1" x14ac:dyDescent="0.2">
      <c r="A22" s="129"/>
      <c r="B22" s="146"/>
      <c r="C22" s="146"/>
      <c r="D22" s="146"/>
      <c r="E22" s="194"/>
      <c r="F22" s="194"/>
      <c r="G22" s="201"/>
      <c r="H22" s="194"/>
      <c r="I22" s="202"/>
      <c r="J22" s="129"/>
      <c r="K22" s="130"/>
      <c r="L22" s="131"/>
      <c r="M22" s="133"/>
      <c r="N22" s="257" t="s">
        <v>40</v>
      </c>
      <c r="O22" s="206"/>
      <c r="P22" s="210" t="str">
        <f>UPPER(IF(OR((O22="a"),(O22="as")),N14,IF(OR((O22="b"),(O22="bs")),N30, )))</f>
        <v/>
      </c>
      <c r="Q22" s="292"/>
      <c r="R22" s="271"/>
      <c r="S22" s="142"/>
      <c r="T22" s="131"/>
      <c r="U22" s="131"/>
      <c r="V22" s="131"/>
      <c r="W22" s="142"/>
      <c r="X22" s="131"/>
      <c r="Y22" s="129"/>
      <c r="Z22" s="129"/>
      <c r="AA22" s="129"/>
    </row>
    <row r="23" spans="1:27" ht="9" customHeight="1" x14ac:dyDescent="0.2">
      <c r="A23" s="117">
        <v>9</v>
      </c>
      <c r="B23" s="119"/>
      <c r="C23" s="121">
        <v>285</v>
      </c>
      <c r="D23" s="294">
        <v>4</v>
      </c>
      <c r="E23" s="230" t="s">
        <v>89</v>
      </c>
      <c r="F23" s="230" t="s">
        <v>90</v>
      </c>
      <c r="G23" s="119"/>
      <c r="H23" s="230" t="s">
        <v>31</v>
      </c>
      <c r="I23" s="232"/>
      <c r="J23" s="129"/>
      <c r="K23" s="130"/>
      <c r="L23" s="131"/>
      <c r="M23" s="133"/>
      <c r="N23" s="131"/>
      <c r="O23" s="273"/>
      <c r="P23" s="297"/>
      <c r="Q23" s="298"/>
      <c r="R23" s="301"/>
      <c r="S23" s="142"/>
      <c r="T23" s="252"/>
      <c r="U23" s="252"/>
      <c r="V23" s="252"/>
      <c r="W23" s="46"/>
      <c r="X23" s="46"/>
      <c r="Y23" s="46"/>
      <c r="Z23" s="46"/>
      <c r="AA23" s="46"/>
    </row>
    <row r="24" spans="1:27" ht="9" customHeight="1" x14ac:dyDescent="0.2">
      <c r="A24" s="129"/>
      <c r="B24" s="146"/>
      <c r="C24" s="146"/>
      <c r="D24" s="146"/>
      <c r="E24" s="194"/>
      <c r="F24" s="194"/>
      <c r="G24" s="201"/>
      <c r="H24" s="240"/>
      <c r="I24" s="242"/>
      <c r="J24" s="161" t="str">
        <f>UPPER(IF(OR((I24="a"),(I24="as")),E23,IF(OR((I24="b"),(I24="bs")),E25, )))</f>
        <v/>
      </c>
      <c r="K24" s="163"/>
      <c r="L24" s="131"/>
      <c r="M24" s="133"/>
      <c r="N24" s="131"/>
      <c r="O24" s="273"/>
      <c r="P24" s="305"/>
      <c r="Q24" s="306"/>
      <c r="R24" s="301"/>
      <c r="S24" s="142"/>
      <c r="T24" s="142"/>
      <c r="U24" s="142"/>
      <c r="V24" s="142"/>
      <c r="W24" s="142"/>
      <c r="X24" s="142"/>
      <c r="Y24" s="142"/>
      <c r="Z24" s="142"/>
      <c r="AA24" s="142"/>
    </row>
    <row r="25" spans="1:27" ht="9" customHeight="1" x14ac:dyDescent="0.2">
      <c r="A25" s="117">
        <v>10</v>
      </c>
      <c r="B25" s="119"/>
      <c r="C25" s="121">
        <v>20</v>
      </c>
      <c r="D25" s="123">
        <v>19</v>
      </c>
      <c r="E25" s="230" t="s">
        <v>109</v>
      </c>
      <c r="F25" s="230" t="s">
        <v>110</v>
      </c>
      <c r="G25" s="119"/>
      <c r="H25" s="230" t="s">
        <v>54</v>
      </c>
      <c r="I25" s="251"/>
      <c r="J25" s="174"/>
      <c r="K25" s="186"/>
      <c r="L25" s="187"/>
      <c r="M25" s="133"/>
      <c r="N25" s="131"/>
      <c r="O25" s="273"/>
      <c r="P25" s="305"/>
      <c r="Q25" s="306"/>
      <c r="R25" s="301"/>
      <c r="S25" s="142"/>
      <c r="T25" s="308"/>
      <c r="U25" s="309"/>
      <c r="V25" s="311"/>
      <c r="W25" s="142"/>
      <c r="X25" s="142"/>
      <c r="Y25" s="142"/>
      <c r="Z25" s="142"/>
      <c r="AA25" s="142"/>
    </row>
    <row r="26" spans="1:27" ht="9" customHeight="1" x14ac:dyDescent="0.2">
      <c r="A26" s="129"/>
      <c r="B26" s="146"/>
      <c r="C26" s="146"/>
      <c r="D26" s="238"/>
      <c r="E26" s="194"/>
      <c r="F26" s="194"/>
      <c r="G26" s="201"/>
      <c r="H26" s="194"/>
      <c r="I26" s="202"/>
      <c r="J26" s="204" t="s">
        <v>40</v>
      </c>
      <c r="K26" s="206"/>
      <c r="L26" s="210" t="str">
        <f>UPPER(IF(OR((K26="a"),(K26="as")),J24,IF(OR((K26="b"),(K26="bs")),J28, )))</f>
        <v/>
      </c>
      <c r="M26" s="212"/>
      <c r="N26" s="131"/>
      <c r="O26" s="273"/>
      <c r="P26" s="305"/>
      <c r="Q26" s="306"/>
      <c r="R26" s="301"/>
      <c r="S26" s="142"/>
      <c r="T26" s="314"/>
      <c r="U26" s="310"/>
      <c r="V26" s="311"/>
      <c r="W26" s="142"/>
      <c r="X26" s="257"/>
      <c r="Y26" s="285"/>
      <c r="Z26" s="131"/>
      <c r="AA26" s="131"/>
    </row>
    <row r="27" spans="1:27" ht="9" customHeight="1" x14ac:dyDescent="0.2">
      <c r="A27" s="117">
        <v>11</v>
      </c>
      <c r="B27" s="119"/>
      <c r="C27" s="121">
        <v>45</v>
      </c>
      <c r="D27" s="123">
        <v>15</v>
      </c>
      <c r="E27" s="230" t="s">
        <v>120</v>
      </c>
      <c r="F27" s="230" t="s">
        <v>121</v>
      </c>
      <c r="G27" s="119"/>
      <c r="H27" s="230" t="s">
        <v>31</v>
      </c>
      <c r="I27" s="232"/>
      <c r="J27" s="129"/>
      <c r="K27" s="233"/>
      <c r="L27" s="174"/>
      <c r="M27" s="236"/>
      <c r="N27" s="187"/>
      <c r="O27" s="273"/>
      <c r="P27" s="305"/>
      <c r="Q27" s="306"/>
      <c r="R27" s="301"/>
      <c r="S27" s="142"/>
      <c r="T27" s="318"/>
      <c r="U27" s="309"/>
      <c r="V27" s="311"/>
      <c r="W27" s="131"/>
      <c r="X27" s="131"/>
      <c r="Y27" s="289"/>
      <c r="Z27" s="129"/>
      <c r="AA27" s="280"/>
    </row>
    <row r="28" spans="1:27" ht="9" customHeight="1" x14ac:dyDescent="0.2">
      <c r="A28" s="129"/>
      <c r="B28" s="146"/>
      <c r="C28" s="146"/>
      <c r="D28" s="238"/>
      <c r="E28" s="194"/>
      <c r="F28" s="194"/>
      <c r="G28" s="201"/>
      <c r="H28" s="240"/>
      <c r="I28" s="242"/>
      <c r="J28" s="161" t="str">
        <f>UPPER(IF(OR((I28="a"),(I28="as")),E27,IF(OR((I28="b"),(I28="bs")),E29, )))</f>
        <v/>
      </c>
      <c r="K28" s="245"/>
      <c r="L28" s="187"/>
      <c r="M28" s="247"/>
      <c r="N28" s="187"/>
      <c r="O28" s="273"/>
      <c r="P28" s="305"/>
      <c r="Q28" s="306"/>
      <c r="R28" s="301"/>
      <c r="S28" s="142"/>
      <c r="T28" s="323"/>
      <c r="U28" s="326"/>
      <c r="V28" s="326"/>
      <c r="W28" s="142"/>
      <c r="X28" s="142"/>
      <c r="Y28" s="142"/>
      <c r="Z28" s="142"/>
      <c r="AA28" s="142"/>
    </row>
    <row r="29" spans="1:27" ht="9" customHeight="1" x14ac:dyDescent="0.2">
      <c r="A29" s="117">
        <v>12</v>
      </c>
      <c r="B29" s="119"/>
      <c r="C29" s="121">
        <v>100</v>
      </c>
      <c r="D29" s="123">
        <v>10</v>
      </c>
      <c r="E29" s="230" t="s">
        <v>124</v>
      </c>
      <c r="F29" s="230" t="s">
        <v>125</v>
      </c>
      <c r="G29" s="119"/>
      <c r="H29" s="230" t="s">
        <v>126</v>
      </c>
      <c r="I29" s="251"/>
      <c r="J29" s="174"/>
      <c r="K29" s="253"/>
      <c r="L29" s="131"/>
      <c r="M29" s="247"/>
      <c r="N29" s="187"/>
      <c r="O29" s="273"/>
      <c r="P29" s="305"/>
      <c r="Q29" s="306"/>
      <c r="R29" s="301"/>
      <c r="S29" s="142"/>
      <c r="T29" s="142"/>
      <c r="U29" s="142"/>
      <c r="V29" s="142"/>
      <c r="W29" s="142"/>
      <c r="X29" s="142"/>
      <c r="Y29" s="142"/>
      <c r="Z29" s="142"/>
      <c r="AA29" s="142"/>
    </row>
    <row r="30" spans="1:27" ht="9" customHeight="1" x14ac:dyDescent="0.2">
      <c r="A30" s="129"/>
      <c r="B30" s="146"/>
      <c r="C30" s="146"/>
      <c r="D30" s="238"/>
      <c r="E30" s="194"/>
      <c r="F30" s="194"/>
      <c r="G30" s="201"/>
      <c r="H30" s="194"/>
      <c r="I30" s="202"/>
      <c r="J30" s="129"/>
      <c r="K30" s="130"/>
      <c r="L30" s="257" t="s">
        <v>40</v>
      </c>
      <c r="M30" s="329"/>
      <c r="N30" s="210" t="str">
        <f>UPPER(IF(OR((M30="a"),(M30="as")),L26,IF(OR((M30="b"),(M30="bs")),L34, )))</f>
        <v/>
      </c>
      <c r="O30" s="347"/>
      <c r="P30" s="305"/>
      <c r="Q30" s="306"/>
      <c r="R30" s="301"/>
      <c r="S30" s="142"/>
      <c r="T30" s="142"/>
      <c r="U30" s="142"/>
      <c r="V30" s="142"/>
      <c r="W30" s="142"/>
      <c r="X30" s="142"/>
      <c r="Y30" s="142"/>
      <c r="Z30" s="142"/>
      <c r="AA30" s="142"/>
    </row>
    <row r="31" spans="1:27" ht="9" customHeight="1" x14ac:dyDescent="0.2">
      <c r="A31" s="117">
        <v>13</v>
      </c>
      <c r="B31" s="119"/>
      <c r="C31" s="121">
        <v>0</v>
      </c>
      <c r="D31" s="123">
        <v>24</v>
      </c>
      <c r="E31" s="230" t="s">
        <v>142</v>
      </c>
      <c r="F31" s="230" t="s">
        <v>34</v>
      </c>
      <c r="G31" s="119"/>
      <c r="H31" s="230" t="s">
        <v>15</v>
      </c>
      <c r="I31" s="232"/>
      <c r="J31" s="129"/>
      <c r="K31" s="130"/>
      <c r="L31" s="131"/>
      <c r="M31" s="247"/>
      <c r="N31" s="174"/>
      <c r="O31" s="349"/>
      <c r="P31" s="351"/>
      <c r="Q31" s="306"/>
      <c r="R31" s="301"/>
      <c r="S31" s="142"/>
      <c r="T31" s="142"/>
      <c r="U31" s="142"/>
      <c r="V31" s="142"/>
      <c r="W31" s="142"/>
      <c r="X31" s="142"/>
      <c r="Y31" s="142"/>
      <c r="Z31" s="142"/>
      <c r="AA31" s="142"/>
    </row>
    <row r="32" spans="1:27" ht="9" customHeight="1" x14ac:dyDescent="0.2">
      <c r="A32" s="129"/>
      <c r="B32" s="146"/>
      <c r="C32" s="146"/>
      <c r="D32" s="238"/>
      <c r="E32" s="194"/>
      <c r="F32" s="194"/>
      <c r="G32" s="201"/>
      <c r="H32" s="240"/>
      <c r="I32" s="242"/>
      <c r="J32" s="161" t="str">
        <f>UPPER(IF(OR((I32="a"),(I32="as")),E31,IF(OR((I32="b"),(I32="bs")),E33, )))</f>
        <v/>
      </c>
      <c r="K32" s="163"/>
      <c r="L32" s="131"/>
      <c r="M32" s="247"/>
      <c r="N32" s="187"/>
      <c r="O32" s="135"/>
      <c r="P32" s="351"/>
      <c r="Q32" s="306"/>
      <c r="R32" s="301"/>
      <c r="S32" s="142"/>
      <c r="T32" s="280"/>
      <c r="U32" s="280"/>
      <c r="V32" s="280"/>
      <c r="W32" s="142"/>
      <c r="X32" s="142"/>
      <c r="Y32" s="142"/>
      <c r="Z32" s="142"/>
      <c r="AA32" s="142"/>
    </row>
    <row r="33" spans="1:27" ht="9" customHeight="1" x14ac:dyDescent="0.2">
      <c r="A33" s="117">
        <v>14</v>
      </c>
      <c r="B33" s="119"/>
      <c r="C33" s="121">
        <v>0</v>
      </c>
      <c r="D33" s="123">
        <v>27</v>
      </c>
      <c r="E33" s="230" t="s">
        <v>144</v>
      </c>
      <c r="F33" s="230" t="s">
        <v>70</v>
      </c>
      <c r="G33" s="119"/>
      <c r="H33" s="230" t="s">
        <v>31</v>
      </c>
      <c r="I33" s="251"/>
      <c r="J33" s="174"/>
      <c r="K33" s="186"/>
      <c r="L33" s="187"/>
      <c r="M33" s="247"/>
      <c r="N33" s="187"/>
      <c r="O33" s="135"/>
      <c r="P33" s="351"/>
      <c r="Q33" s="306"/>
      <c r="R33" s="301"/>
      <c r="S33" s="142"/>
      <c r="T33" s="131"/>
      <c r="U33" s="131"/>
      <c r="V33" s="131"/>
      <c r="W33" s="142"/>
      <c r="X33" s="257"/>
      <c r="Y33" s="285"/>
      <c r="Z33" s="131"/>
      <c r="AA33" s="131"/>
    </row>
    <row r="34" spans="1:27" ht="9" customHeight="1" x14ac:dyDescent="0.2">
      <c r="A34" s="129"/>
      <c r="B34" s="146"/>
      <c r="C34" s="146"/>
      <c r="D34" s="238"/>
      <c r="E34" s="194"/>
      <c r="F34" s="194"/>
      <c r="G34" s="201"/>
      <c r="H34" s="194"/>
      <c r="I34" s="202"/>
      <c r="J34" s="204" t="s">
        <v>40</v>
      </c>
      <c r="K34" s="206"/>
      <c r="L34" s="210" t="str">
        <f>UPPER(IF(OR((K34="a"),(K34="as")),J32,IF(OR((K34="b"),(K34="bs")),J36, )))</f>
        <v/>
      </c>
      <c r="M34" s="276"/>
      <c r="N34" s="187"/>
      <c r="O34" s="135"/>
      <c r="P34" s="351"/>
      <c r="Q34" s="306"/>
      <c r="R34" s="301"/>
      <c r="S34" s="142"/>
      <c r="T34" s="280"/>
      <c r="U34" s="280"/>
      <c r="V34" s="280"/>
      <c r="W34" s="131"/>
      <c r="X34" s="131"/>
      <c r="Y34" s="289"/>
      <c r="Z34" s="129"/>
      <c r="AA34" s="280"/>
    </row>
    <row r="35" spans="1:27" ht="9" customHeight="1" x14ac:dyDescent="0.2">
      <c r="A35" s="117">
        <v>15</v>
      </c>
      <c r="B35" s="119"/>
      <c r="C35" s="121">
        <v>0</v>
      </c>
      <c r="D35" s="123">
        <v>25</v>
      </c>
      <c r="E35" s="230" t="s">
        <v>149</v>
      </c>
      <c r="F35" s="230" t="s">
        <v>51</v>
      </c>
      <c r="G35" s="119"/>
      <c r="H35" s="230" t="s">
        <v>15</v>
      </c>
      <c r="I35" s="232"/>
      <c r="J35" s="129"/>
      <c r="K35" s="233"/>
      <c r="L35" s="174"/>
      <c r="M35" s="278"/>
      <c r="N35" s="131"/>
      <c r="O35" s="135"/>
      <c r="P35" s="351"/>
      <c r="Q35" s="306"/>
      <c r="R35" s="301"/>
      <c r="S35" s="142"/>
      <c r="T35" s="131"/>
      <c r="U35" s="131"/>
      <c r="V35" s="131"/>
      <c r="W35" s="142"/>
      <c r="X35" s="131"/>
      <c r="Y35" s="129"/>
      <c r="Z35" s="129"/>
      <c r="AA35" s="129"/>
    </row>
    <row r="36" spans="1:27" ht="9" customHeight="1" x14ac:dyDescent="0.2">
      <c r="A36" s="129"/>
      <c r="B36" s="146"/>
      <c r="C36" s="146"/>
      <c r="D36" s="146"/>
      <c r="E36" s="194"/>
      <c r="F36" s="194"/>
      <c r="G36" s="201"/>
      <c r="H36" s="240"/>
      <c r="I36" s="242"/>
      <c r="J36" s="161" t="str">
        <f>UPPER(IF(OR((I36="a"),(I36="as")),E35,IF(OR((I36="b"),(I36="bs")),E37, )))</f>
        <v/>
      </c>
      <c r="K36" s="245"/>
      <c r="L36" s="187"/>
      <c r="M36" s="133"/>
      <c r="N36" s="131"/>
      <c r="O36" s="135"/>
      <c r="P36" s="351"/>
      <c r="Q36" s="306"/>
      <c r="R36" s="301"/>
      <c r="S36" s="142"/>
      <c r="T36" s="252"/>
      <c r="U36" s="252"/>
      <c r="V36" s="252"/>
      <c r="W36" s="46"/>
      <c r="X36" s="46"/>
      <c r="Y36" s="46"/>
      <c r="Z36" s="46"/>
      <c r="AA36" s="46"/>
    </row>
    <row r="37" spans="1:27" ht="9" customHeight="1" x14ac:dyDescent="0.2">
      <c r="A37" s="117">
        <v>16</v>
      </c>
      <c r="B37" s="119"/>
      <c r="C37" s="121">
        <v>120</v>
      </c>
      <c r="D37" s="287">
        <v>7</v>
      </c>
      <c r="E37" s="230" t="s">
        <v>155</v>
      </c>
      <c r="F37" s="230" t="s">
        <v>99</v>
      </c>
      <c r="G37" s="119"/>
      <c r="H37" s="230" t="s">
        <v>156</v>
      </c>
      <c r="I37" s="251"/>
      <c r="J37" s="174"/>
      <c r="K37" s="253"/>
      <c r="L37" s="131"/>
      <c r="M37" s="133"/>
      <c r="N37" s="372"/>
      <c r="O37" s="135"/>
      <c r="P37" s="351"/>
      <c r="Q37" s="306"/>
      <c r="R37" s="301"/>
      <c r="S37" s="142"/>
      <c r="T37" s="142"/>
      <c r="U37" s="142"/>
      <c r="V37" s="142"/>
      <c r="W37" s="142"/>
      <c r="X37" s="142"/>
      <c r="Y37" s="142"/>
      <c r="Z37" s="142"/>
      <c r="AA37" s="142"/>
    </row>
    <row r="38" spans="1:27" ht="9" customHeight="1" x14ac:dyDescent="0.2">
      <c r="A38" s="129"/>
      <c r="B38" s="146"/>
      <c r="C38" s="146"/>
      <c r="D38" s="146"/>
      <c r="E38" s="194"/>
      <c r="F38" s="194"/>
      <c r="G38" s="201"/>
      <c r="H38" s="194"/>
      <c r="I38" s="202"/>
      <c r="J38" s="129"/>
      <c r="K38" s="130"/>
      <c r="L38" s="131"/>
      <c r="M38" s="133"/>
      <c r="N38" s="374" t="s">
        <v>160</v>
      </c>
      <c r="O38" s="381"/>
      <c r="P38" s="385" t="str">
        <f>UPPER(IF(OR((O39="a"),(O39="as")),P22,IF(OR((O39="b"),(O39="bs")),P54, )))</f>
        <v/>
      </c>
      <c r="Q38" s="387"/>
      <c r="R38" s="301"/>
      <c r="S38" s="142"/>
      <c r="T38" s="280"/>
      <c r="U38" s="280"/>
      <c r="V38" s="280"/>
      <c r="W38" s="142"/>
      <c r="X38" s="142"/>
      <c r="Y38" s="142"/>
      <c r="Z38" s="142"/>
      <c r="AA38" s="142"/>
    </row>
    <row r="39" spans="1:27" ht="9" customHeight="1" x14ac:dyDescent="0.2">
      <c r="A39" s="117">
        <v>17</v>
      </c>
      <c r="B39" s="119"/>
      <c r="C39" s="121">
        <v>205</v>
      </c>
      <c r="D39" s="287">
        <v>5</v>
      </c>
      <c r="E39" s="230" t="s">
        <v>176</v>
      </c>
      <c r="F39" s="230" t="s">
        <v>177</v>
      </c>
      <c r="G39" s="119"/>
      <c r="H39" s="230" t="s">
        <v>71</v>
      </c>
      <c r="I39" s="232"/>
      <c r="J39" s="129"/>
      <c r="K39" s="130"/>
      <c r="L39" s="131"/>
      <c r="M39" s="133"/>
      <c r="N39" s="257" t="s">
        <v>40</v>
      </c>
      <c r="O39" s="391"/>
      <c r="P39" s="393"/>
      <c r="Q39" s="298"/>
      <c r="R39" s="301"/>
      <c r="S39" s="142"/>
      <c r="T39" s="131"/>
      <c r="U39" s="131"/>
      <c r="V39" s="131"/>
      <c r="W39" s="142"/>
      <c r="X39" s="257"/>
      <c r="Y39" s="285"/>
      <c r="Z39" s="131"/>
      <c r="AA39" s="131"/>
    </row>
    <row r="40" spans="1:27" ht="9" customHeight="1" x14ac:dyDescent="0.2">
      <c r="A40" s="129"/>
      <c r="B40" s="146"/>
      <c r="C40" s="146"/>
      <c r="D40" s="146"/>
      <c r="E40" s="194"/>
      <c r="F40" s="194"/>
      <c r="G40" s="201"/>
      <c r="H40" s="240"/>
      <c r="I40" s="242"/>
      <c r="J40" s="161" t="str">
        <f>UPPER(IF(OR((I40="a"),(I40="as")),E39,IF(OR((I40="b"),(I40="bs")),E41, )))</f>
        <v/>
      </c>
      <c r="K40" s="163"/>
      <c r="L40" s="131"/>
      <c r="M40" s="133"/>
      <c r="N40" s="131"/>
      <c r="O40" s="135"/>
      <c r="P40" s="351"/>
      <c r="Q40" s="306"/>
      <c r="R40" s="301"/>
      <c r="S40" s="142"/>
      <c r="T40" s="280"/>
      <c r="U40" s="280"/>
      <c r="V40" s="280"/>
      <c r="W40" s="131"/>
      <c r="X40" s="131"/>
      <c r="Y40" s="289"/>
      <c r="Z40" s="129"/>
      <c r="AA40" s="280"/>
    </row>
    <row r="41" spans="1:27" ht="9" customHeight="1" x14ac:dyDescent="0.2">
      <c r="A41" s="117">
        <v>18</v>
      </c>
      <c r="B41" s="119"/>
      <c r="C41" s="121">
        <v>5</v>
      </c>
      <c r="D41" s="123">
        <v>23</v>
      </c>
      <c r="E41" s="230" t="s">
        <v>187</v>
      </c>
      <c r="F41" s="230" t="s">
        <v>121</v>
      </c>
      <c r="G41" s="119"/>
      <c r="H41" s="230" t="s">
        <v>31</v>
      </c>
      <c r="I41" s="251"/>
      <c r="J41" s="174"/>
      <c r="K41" s="186"/>
      <c r="L41" s="187"/>
      <c r="M41" s="133"/>
      <c r="N41" s="131"/>
      <c r="O41" s="135"/>
      <c r="P41" s="351"/>
      <c r="Q41" s="306"/>
      <c r="R41" s="301"/>
      <c r="S41" s="142"/>
      <c r="T41" s="142"/>
      <c r="U41" s="142"/>
      <c r="V41" s="142"/>
      <c r="W41" s="142"/>
      <c r="X41" s="142"/>
      <c r="Y41" s="142"/>
      <c r="Z41" s="142"/>
      <c r="AA41" s="142"/>
    </row>
    <row r="42" spans="1:27" ht="9" customHeight="1" x14ac:dyDescent="0.2">
      <c r="A42" s="129"/>
      <c r="B42" s="146"/>
      <c r="C42" s="146"/>
      <c r="D42" s="238"/>
      <c r="E42" s="194"/>
      <c r="F42" s="194"/>
      <c r="G42" s="201"/>
      <c r="H42" s="194"/>
      <c r="I42" s="202"/>
      <c r="J42" s="204" t="s">
        <v>40</v>
      </c>
      <c r="K42" s="206"/>
      <c r="L42" s="210" t="str">
        <f>UPPER(IF(OR((K42="a"),(K42="as")),J40,IF(OR((K42="b"),(K42="bs")),J44, )))</f>
        <v/>
      </c>
      <c r="M42" s="212"/>
      <c r="N42" s="131"/>
      <c r="O42" s="135"/>
      <c r="P42" s="351"/>
      <c r="Q42" s="306"/>
      <c r="R42" s="301"/>
      <c r="S42" s="142"/>
      <c r="T42" s="142"/>
      <c r="U42" s="142"/>
      <c r="V42" s="142"/>
      <c r="W42" s="142"/>
      <c r="X42" s="142"/>
      <c r="Y42" s="142"/>
      <c r="Z42" s="142"/>
      <c r="AA42" s="142"/>
    </row>
    <row r="43" spans="1:27" ht="9" customHeight="1" x14ac:dyDescent="0.2">
      <c r="A43" s="117">
        <v>19</v>
      </c>
      <c r="B43" s="119"/>
      <c r="C43" s="121">
        <v>20</v>
      </c>
      <c r="D43" s="123">
        <v>18</v>
      </c>
      <c r="E43" s="230" t="s">
        <v>192</v>
      </c>
      <c r="F43" s="230" t="s">
        <v>194</v>
      </c>
      <c r="G43" s="119"/>
      <c r="H43" s="230" t="s">
        <v>57</v>
      </c>
      <c r="I43" s="232"/>
      <c r="J43" s="129"/>
      <c r="K43" s="233"/>
      <c r="L43" s="174"/>
      <c r="M43" s="236"/>
      <c r="N43" s="187"/>
      <c r="O43" s="135"/>
      <c r="P43" s="351"/>
      <c r="Q43" s="306"/>
      <c r="R43" s="301"/>
      <c r="S43" s="142"/>
      <c r="T43" s="142"/>
      <c r="U43" s="142"/>
      <c r="V43" s="142"/>
      <c r="W43" s="142"/>
      <c r="X43" s="142"/>
      <c r="Y43" s="142"/>
      <c r="Z43" s="142"/>
      <c r="AA43" s="142"/>
    </row>
    <row r="44" spans="1:27" ht="9" customHeight="1" x14ac:dyDescent="0.2">
      <c r="A44" s="129"/>
      <c r="B44" s="146"/>
      <c r="C44" s="146"/>
      <c r="D44" s="238"/>
      <c r="E44" s="194"/>
      <c r="F44" s="194"/>
      <c r="G44" s="201"/>
      <c r="H44" s="240"/>
      <c r="I44" s="242"/>
      <c r="J44" s="161" t="str">
        <f>UPPER(IF(OR((I44="a"),(I44="as")),E43,IF(OR((I44="b"),(I44="bs")),E45, )))</f>
        <v/>
      </c>
      <c r="K44" s="245"/>
      <c r="L44" s="187"/>
      <c r="M44" s="247"/>
      <c r="N44" s="187"/>
      <c r="O44" s="135"/>
      <c r="P44" s="351"/>
      <c r="Q44" s="306"/>
      <c r="R44" s="301"/>
      <c r="S44" s="142"/>
      <c r="T44" s="142"/>
      <c r="U44" s="142"/>
      <c r="V44" s="142"/>
      <c r="W44" s="142"/>
      <c r="X44" s="142"/>
      <c r="Y44" s="142"/>
      <c r="Z44" s="142"/>
      <c r="AA44" s="142"/>
    </row>
    <row r="45" spans="1:27" ht="9" customHeight="1" x14ac:dyDescent="0.2">
      <c r="A45" s="117">
        <v>20</v>
      </c>
      <c r="B45" s="119"/>
      <c r="C45" s="121">
        <v>30</v>
      </c>
      <c r="D45" s="123">
        <v>16</v>
      </c>
      <c r="E45" s="230" t="s">
        <v>195</v>
      </c>
      <c r="F45" s="230" t="s">
        <v>185</v>
      </c>
      <c r="G45" s="119"/>
      <c r="H45" s="230" t="s">
        <v>63</v>
      </c>
      <c r="I45" s="251"/>
      <c r="J45" s="174"/>
      <c r="K45" s="253"/>
      <c r="L45" s="131"/>
      <c r="M45" s="247"/>
      <c r="N45" s="187"/>
      <c r="O45" s="135"/>
      <c r="P45" s="351"/>
      <c r="Q45" s="306"/>
      <c r="R45" s="301"/>
      <c r="S45" s="142"/>
      <c r="T45" s="142"/>
      <c r="U45" s="142"/>
      <c r="V45" s="142"/>
      <c r="W45" s="142"/>
      <c r="X45" s="142"/>
      <c r="Y45" s="142"/>
      <c r="Z45" s="142"/>
      <c r="AA45" s="142"/>
    </row>
    <row r="46" spans="1:27" ht="9" customHeight="1" x14ac:dyDescent="0.2">
      <c r="A46" s="129"/>
      <c r="B46" s="146"/>
      <c r="C46" s="146"/>
      <c r="D46" s="238"/>
      <c r="E46" s="194"/>
      <c r="F46" s="194"/>
      <c r="G46" s="201"/>
      <c r="H46" s="194"/>
      <c r="I46" s="202"/>
      <c r="J46" s="129"/>
      <c r="K46" s="130"/>
      <c r="L46" s="257" t="s">
        <v>40</v>
      </c>
      <c r="M46" s="259"/>
      <c r="N46" s="210" t="str">
        <f>UPPER(IF(OR((M46="a"),(M46="as")),L42,IF(OR((M46="b"),(M46="bs")),L50, )))</f>
        <v/>
      </c>
      <c r="O46" s="405"/>
      <c r="P46" s="351"/>
      <c r="Q46" s="306"/>
      <c r="R46" s="301"/>
      <c r="S46" s="142"/>
      <c r="T46" s="142"/>
      <c r="U46" s="142"/>
      <c r="V46" s="142"/>
      <c r="W46" s="46"/>
      <c r="X46" s="46"/>
      <c r="Y46" s="46"/>
      <c r="Z46" s="46"/>
      <c r="AA46" s="46"/>
    </row>
    <row r="47" spans="1:27" ht="9" customHeight="1" x14ac:dyDescent="0.2">
      <c r="A47" s="117">
        <v>21</v>
      </c>
      <c r="B47" s="119"/>
      <c r="C47" s="121">
        <v>0</v>
      </c>
      <c r="D47" s="123">
        <v>30</v>
      </c>
      <c r="E47" s="230" t="s">
        <v>196</v>
      </c>
      <c r="F47" s="230" t="s">
        <v>50</v>
      </c>
      <c r="G47" s="119"/>
      <c r="H47" s="230" t="s">
        <v>15</v>
      </c>
      <c r="I47" s="232"/>
      <c r="J47" s="129"/>
      <c r="K47" s="130"/>
      <c r="L47" s="131"/>
      <c r="M47" s="247"/>
      <c r="N47" s="174"/>
      <c r="O47" s="268"/>
      <c r="P47" s="305"/>
      <c r="Q47" s="306"/>
      <c r="R47" s="301"/>
      <c r="S47" s="142"/>
      <c r="T47" s="142"/>
      <c r="U47" s="142"/>
      <c r="V47" s="142"/>
      <c r="W47" s="46"/>
      <c r="X47" s="46"/>
      <c r="Y47" s="46"/>
      <c r="Z47" s="46"/>
      <c r="AA47" s="46"/>
    </row>
    <row r="48" spans="1:27" ht="9" customHeight="1" x14ac:dyDescent="0.2">
      <c r="A48" s="129"/>
      <c r="B48" s="146"/>
      <c r="C48" s="146"/>
      <c r="D48" s="238"/>
      <c r="E48" s="194"/>
      <c r="F48" s="194"/>
      <c r="G48" s="201"/>
      <c r="H48" s="407" t="s">
        <v>40</v>
      </c>
      <c r="I48" s="242"/>
      <c r="J48" s="161" t="str">
        <f>UPPER(IF(OR((I48="a"),(I48="as")),E47,IF(OR((I48="b"),(I48="bs")),E49, )))</f>
        <v/>
      </c>
      <c r="K48" s="163"/>
      <c r="L48" s="131"/>
      <c r="M48" s="247"/>
      <c r="N48" s="187"/>
      <c r="O48" s="273"/>
      <c r="P48" s="305"/>
      <c r="Q48" s="306"/>
      <c r="R48" s="301"/>
      <c r="S48" s="142"/>
      <c r="T48" s="142"/>
      <c r="U48" s="142"/>
      <c r="V48" s="142"/>
      <c r="W48" s="46"/>
      <c r="X48" s="46"/>
      <c r="Y48" s="46"/>
      <c r="Z48" s="46"/>
      <c r="AA48" s="46"/>
    </row>
    <row r="49" spans="1:27" ht="9" customHeight="1" x14ac:dyDescent="0.2">
      <c r="A49" s="117">
        <v>22</v>
      </c>
      <c r="B49" s="119"/>
      <c r="C49" s="121">
        <v>30</v>
      </c>
      <c r="D49" s="123">
        <v>17</v>
      </c>
      <c r="E49" s="230" t="s">
        <v>198</v>
      </c>
      <c r="F49" s="230" t="s">
        <v>70</v>
      </c>
      <c r="G49" s="119"/>
      <c r="H49" s="230" t="s">
        <v>31</v>
      </c>
      <c r="I49" s="251"/>
      <c r="J49" s="174"/>
      <c r="K49" s="186"/>
      <c r="L49" s="187"/>
      <c r="M49" s="247"/>
      <c r="N49" s="187"/>
      <c r="O49" s="273"/>
      <c r="P49" s="305"/>
      <c r="Q49" s="306"/>
      <c r="R49" s="301"/>
      <c r="S49" s="142"/>
      <c r="T49" s="142"/>
      <c r="U49" s="142"/>
      <c r="V49" s="142"/>
      <c r="W49" s="46"/>
      <c r="X49" s="46"/>
      <c r="Y49" s="46"/>
      <c r="Z49" s="46"/>
      <c r="AA49" s="46"/>
    </row>
    <row r="50" spans="1:27" ht="9" customHeight="1" x14ac:dyDescent="0.2">
      <c r="A50" s="129"/>
      <c r="B50" s="146"/>
      <c r="C50" s="146"/>
      <c r="D50" s="238"/>
      <c r="E50" s="194"/>
      <c r="F50" s="194"/>
      <c r="G50" s="201"/>
      <c r="H50" s="194"/>
      <c r="I50" s="202"/>
      <c r="J50" s="204" t="s">
        <v>40</v>
      </c>
      <c r="K50" s="206"/>
      <c r="L50" s="210" t="str">
        <f>UPPER(IF(OR((K50="a"),(K50="as")),J48,IF(OR((K50="b"),(K50="bs")),J52, )))</f>
        <v/>
      </c>
      <c r="M50" s="276"/>
      <c r="N50" s="187"/>
      <c r="O50" s="273"/>
      <c r="P50" s="305"/>
      <c r="Q50" s="306"/>
      <c r="R50" s="301"/>
      <c r="S50" s="142"/>
      <c r="T50" s="142"/>
      <c r="U50" s="142"/>
      <c r="V50" s="142"/>
      <c r="W50" s="46"/>
      <c r="X50" s="46"/>
      <c r="Y50" s="46"/>
      <c r="Z50" s="46"/>
      <c r="AA50" s="46"/>
    </row>
    <row r="51" spans="1:27" ht="9" customHeight="1" x14ac:dyDescent="0.2">
      <c r="A51" s="117">
        <v>23</v>
      </c>
      <c r="B51" s="119"/>
      <c r="C51" s="121">
        <v>0</v>
      </c>
      <c r="D51" s="123">
        <v>28</v>
      </c>
      <c r="E51" s="230" t="s">
        <v>199</v>
      </c>
      <c r="F51" s="230" t="s">
        <v>200</v>
      </c>
      <c r="G51" s="119"/>
      <c r="H51" s="230" t="s">
        <v>15</v>
      </c>
      <c r="I51" s="232"/>
      <c r="J51" s="129"/>
      <c r="K51" s="233"/>
      <c r="L51" s="174"/>
      <c r="M51" s="278"/>
      <c r="N51" s="131"/>
      <c r="O51" s="273"/>
      <c r="P51" s="305"/>
      <c r="Q51" s="306"/>
      <c r="R51" s="301"/>
      <c r="S51" s="142"/>
      <c r="T51" s="142"/>
      <c r="U51" s="142"/>
      <c r="V51" s="142"/>
      <c r="W51" s="46"/>
      <c r="X51" s="46"/>
      <c r="Y51" s="46"/>
      <c r="Z51" s="46"/>
      <c r="AA51" s="46"/>
    </row>
    <row r="52" spans="1:27" ht="9" customHeight="1" x14ac:dyDescent="0.2">
      <c r="A52" s="129"/>
      <c r="B52" s="146"/>
      <c r="C52" s="146"/>
      <c r="D52" s="146"/>
      <c r="E52" s="194"/>
      <c r="F52" s="194"/>
      <c r="G52" s="201"/>
      <c r="H52" s="240"/>
      <c r="I52" s="242"/>
      <c r="J52" s="161" t="str">
        <f>UPPER(IF(OR((I52="a"),(I52="as")),E51,IF(OR((I52="b"),(I52="bs")),E53, )))</f>
        <v/>
      </c>
      <c r="K52" s="245"/>
      <c r="L52" s="187"/>
      <c r="M52" s="133"/>
      <c r="N52" s="131"/>
      <c r="O52" s="273"/>
      <c r="P52" s="305"/>
      <c r="Q52" s="306"/>
      <c r="R52" s="301"/>
      <c r="S52" s="142"/>
      <c r="T52" s="142"/>
      <c r="U52" s="142"/>
      <c r="V52" s="142"/>
      <c r="W52" s="46"/>
      <c r="X52" s="46"/>
      <c r="Y52" s="46"/>
      <c r="Z52" s="46"/>
      <c r="AA52" s="46"/>
    </row>
    <row r="53" spans="1:27" ht="9" customHeight="1" x14ac:dyDescent="0.2">
      <c r="A53" s="117">
        <v>24</v>
      </c>
      <c r="B53" s="119"/>
      <c r="C53" s="121">
        <v>320</v>
      </c>
      <c r="D53" s="294">
        <v>3</v>
      </c>
      <c r="E53" s="230" t="s">
        <v>203</v>
      </c>
      <c r="F53" s="230" t="s">
        <v>204</v>
      </c>
      <c r="G53" s="119"/>
      <c r="H53" s="230" t="s">
        <v>63</v>
      </c>
      <c r="I53" s="251"/>
      <c r="J53" s="174"/>
      <c r="K53" s="253"/>
      <c r="L53" s="131"/>
      <c r="M53" s="133"/>
      <c r="N53" s="131"/>
      <c r="O53" s="273"/>
      <c r="P53" s="305"/>
      <c r="Q53" s="306"/>
      <c r="R53" s="301"/>
      <c r="S53" s="142"/>
      <c r="T53" s="142"/>
      <c r="U53" s="142"/>
      <c r="V53" s="142"/>
      <c r="W53" s="46"/>
      <c r="X53" s="46"/>
      <c r="Y53" s="46"/>
      <c r="Z53" s="46"/>
      <c r="AA53" s="46"/>
    </row>
    <row r="54" spans="1:27" ht="9" customHeight="1" x14ac:dyDescent="0.2">
      <c r="A54" s="129"/>
      <c r="B54" s="146"/>
      <c r="C54" s="146"/>
      <c r="D54" s="146"/>
      <c r="E54" s="194"/>
      <c r="F54" s="194"/>
      <c r="G54" s="201"/>
      <c r="H54" s="194"/>
      <c r="I54" s="202"/>
      <c r="J54" s="129"/>
      <c r="K54" s="130"/>
      <c r="L54" s="131"/>
      <c r="M54" s="133"/>
      <c r="N54" s="257" t="s">
        <v>40</v>
      </c>
      <c r="O54" s="206"/>
      <c r="P54" s="417" t="str">
        <f>UPPER(IF(OR((O54="a"),(O54="as")),N46,IF(OR((O54="b"),(O54="bs")),N62, )))</f>
        <v/>
      </c>
      <c r="Q54" s="418"/>
      <c r="R54" s="301"/>
      <c r="S54" s="142"/>
      <c r="T54" s="142"/>
      <c r="U54" s="142"/>
      <c r="V54" s="142"/>
      <c r="W54" s="46"/>
      <c r="X54" s="46"/>
      <c r="Y54" s="46"/>
      <c r="Z54" s="46"/>
      <c r="AA54" s="46"/>
    </row>
    <row r="55" spans="1:27" ht="9" customHeight="1" x14ac:dyDescent="0.2">
      <c r="A55" s="117">
        <v>25</v>
      </c>
      <c r="B55" s="119"/>
      <c r="C55" s="121">
        <v>180</v>
      </c>
      <c r="D55" s="287">
        <v>6</v>
      </c>
      <c r="E55" s="230" t="s">
        <v>205</v>
      </c>
      <c r="F55" s="230" t="s">
        <v>93</v>
      </c>
      <c r="G55" s="119"/>
      <c r="H55" s="230" t="s">
        <v>31</v>
      </c>
      <c r="I55" s="232"/>
      <c r="J55" s="129"/>
      <c r="K55" s="130"/>
      <c r="L55" s="131"/>
      <c r="M55" s="133"/>
      <c r="N55" s="131"/>
      <c r="O55" s="273"/>
      <c r="P55" s="174"/>
      <c r="Q55" s="420"/>
      <c r="R55" s="271"/>
      <c r="S55" s="142"/>
      <c r="T55" s="142"/>
      <c r="U55" s="142"/>
      <c r="V55" s="142"/>
      <c r="W55" s="46"/>
      <c r="X55" s="46"/>
      <c r="Y55" s="46"/>
      <c r="Z55" s="46"/>
      <c r="AA55" s="46"/>
    </row>
    <row r="56" spans="1:27" ht="9" customHeight="1" x14ac:dyDescent="0.2">
      <c r="A56" s="129"/>
      <c r="B56" s="146"/>
      <c r="C56" s="146"/>
      <c r="D56" s="146"/>
      <c r="E56" s="194"/>
      <c r="F56" s="194"/>
      <c r="G56" s="201"/>
      <c r="H56" s="240"/>
      <c r="I56" s="242"/>
      <c r="J56" s="161" t="str">
        <f>UPPER(IF(OR((I56="a"),(I56="as")),E55,IF(OR((I56="b"),(I56="bs")),E57, )))</f>
        <v/>
      </c>
      <c r="K56" s="163"/>
      <c r="L56" s="131"/>
      <c r="M56" s="133"/>
      <c r="N56" s="131"/>
      <c r="O56" s="273"/>
      <c r="P56" s="187"/>
      <c r="Q56" s="270"/>
      <c r="R56" s="271"/>
      <c r="S56" s="142"/>
      <c r="T56" s="142"/>
      <c r="U56" s="142"/>
      <c r="V56" s="142"/>
      <c r="W56" s="46"/>
      <c r="X56" s="46"/>
      <c r="Y56" s="46"/>
      <c r="Z56" s="46"/>
      <c r="AA56" s="46"/>
    </row>
    <row r="57" spans="1:27" ht="9" customHeight="1" x14ac:dyDescent="0.2">
      <c r="A57" s="117">
        <v>26</v>
      </c>
      <c r="B57" s="119"/>
      <c r="C57" s="121">
        <v>70</v>
      </c>
      <c r="D57" s="123">
        <v>12</v>
      </c>
      <c r="E57" s="230" t="s">
        <v>207</v>
      </c>
      <c r="F57" s="230" t="s">
        <v>99</v>
      </c>
      <c r="G57" s="119"/>
      <c r="H57" s="230" t="s">
        <v>31</v>
      </c>
      <c r="I57" s="251"/>
      <c r="J57" s="174"/>
      <c r="K57" s="186"/>
      <c r="L57" s="187"/>
      <c r="M57" s="133"/>
      <c r="N57" s="131"/>
      <c r="O57" s="273"/>
      <c r="P57" s="187"/>
      <c r="Q57" s="270"/>
      <c r="R57" s="271"/>
      <c r="S57" s="142"/>
      <c r="T57" s="142"/>
      <c r="U57" s="142"/>
      <c r="V57" s="142"/>
      <c r="W57" s="46"/>
      <c r="X57" s="46"/>
      <c r="Y57" s="46"/>
      <c r="Z57" s="46"/>
      <c r="AA57" s="46"/>
    </row>
    <row r="58" spans="1:27" ht="9" customHeight="1" x14ac:dyDescent="0.2">
      <c r="A58" s="129"/>
      <c r="B58" s="146"/>
      <c r="C58" s="146"/>
      <c r="D58" s="238"/>
      <c r="E58" s="194"/>
      <c r="F58" s="194"/>
      <c r="G58" s="201"/>
      <c r="H58" s="194"/>
      <c r="I58" s="202"/>
      <c r="J58" s="204" t="s">
        <v>40</v>
      </c>
      <c r="K58" s="206"/>
      <c r="L58" s="210" t="str">
        <f>UPPER(IF(OR((K58="a"),(K58="as")),J56,IF(OR((K58="b"),(K58="bs")),J60, )))</f>
        <v/>
      </c>
      <c r="M58" s="212"/>
      <c r="N58" s="131"/>
      <c r="O58" s="273"/>
      <c r="P58" s="187"/>
      <c r="Q58" s="270"/>
      <c r="R58" s="271"/>
      <c r="S58" s="142"/>
      <c r="T58" s="142"/>
      <c r="U58" s="142"/>
      <c r="V58" s="142"/>
      <c r="W58" s="46"/>
      <c r="X58" s="46"/>
      <c r="Y58" s="46"/>
      <c r="Z58" s="46"/>
      <c r="AA58" s="46"/>
    </row>
    <row r="59" spans="1:27" ht="9" customHeight="1" x14ac:dyDescent="0.2">
      <c r="A59" s="117">
        <v>27</v>
      </c>
      <c r="B59" s="119"/>
      <c r="C59" s="121">
        <v>0</v>
      </c>
      <c r="D59" s="123">
        <v>26</v>
      </c>
      <c r="E59" s="230" t="s">
        <v>208</v>
      </c>
      <c r="F59" s="230" t="s">
        <v>50</v>
      </c>
      <c r="G59" s="119"/>
      <c r="H59" s="230" t="s">
        <v>15</v>
      </c>
      <c r="I59" s="232"/>
      <c r="J59" s="129"/>
      <c r="K59" s="233"/>
      <c r="L59" s="174"/>
      <c r="M59" s="236"/>
      <c r="N59" s="187"/>
      <c r="O59" s="273"/>
      <c r="P59" s="187"/>
      <c r="Q59" s="270"/>
      <c r="R59" s="271"/>
      <c r="S59" s="142"/>
      <c r="T59" s="142"/>
      <c r="U59" s="142"/>
      <c r="V59" s="142"/>
      <c r="W59" s="46"/>
      <c r="X59" s="46"/>
      <c r="Y59" s="46"/>
      <c r="Z59" s="46"/>
      <c r="AA59" s="46"/>
    </row>
    <row r="60" spans="1:27" ht="9" customHeight="1" x14ac:dyDescent="0.2">
      <c r="A60" s="129"/>
      <c r="B60" s="146"/>
      <c r="C60" s="146"/>
      <c r="D60" s="238"/>
      <c r="E60" s="194"/>
      <c r="F60" s="194"/>
      <c r="G60" s="201"/>
      <c r="H60" s="240"/>
      <c r="I60" s="242"/>
      <c r="J60" s="161" t="str">
        <f>UPPER(IF(OR((I60="a"),(I60="as")),E59,IF(OR((I60="b"),(I60="bs")),E61, )))</f>
        <v/>
      </c>
      <c r="K60" s="245"/>
      <c r="L60" s="187"/>
      <c r="M60" s="247"/>
      <c r="N60" s="187"/>
      <c r="O60" s="273"/>
      <c r="P60" s="187"/>
      <c r="Q60" s="270"/>
      <c r="R60" s="271"/>
      <c r="S60" s="142"/>
      <c r="T60" s="142"/>
      <c r="U60" s="142"/>
      <c r="V60" s="142"/>
      <c r="W60" s="46"/>
      <c r="X60" s="46"/>
      <c r="Y60" s="46"/>
      <c r="Z60" s="46"/>
      <c r="AA60" s="46"/>
    </row>
    <row r="61" spans="1:27" ht="9" customHeight="1" x14ac:dyDescent="0.2">
      <c r="A61" s="117">
        <v>28</v>
      </c>
      <c r="B61" s="119"/>
      <c r="C61" s="121">
        <v>60</v>
      </c>
      <c r="D61" s="123">
        <v>13</v>
      </c>
      <c r="E61" s="230" t="s">
        <v>209</v>
      </c>
      <c r="F61" s="230" t="s">
        <v>121</v>
      </c>
      <c r="G61" s="119"/>
      <c r="H61" s="230" t="s">
        <v>94</v>
      </c>
      <c r="I61" s="251"/>
      <c r="J61" s="174"/>
      <c r="K61" s="253"/>
      <c r="L61" s="131"/>
      <c r="M61" s="247"/>
      <c r="N61" s="187"/>
      <c r="O61" s="273"/>
      <c r="P61" s="187"/>
      <c r="Q61" s="270"/>
      <c r="R61" s="271"/>
      <c r="S61" s="142"/>
      <c r="T61" s="142"/>
      <c r="U61" s="142"/>
      <c r="V61" s="142"/>
      <c r="W61" s="46"/>
      <c r="X61" s="46"/>
      <c r="Y61" s="46"/>
      <c r="Z61" s="46"/>
      <c r="AA61" s="46"/>
    </row>
    <row r="62" spans="1:27" ht="9" customHeight="1" x14ac:dyDescent="0.2">
      <c r="A62" s="129"/>
      <c r="B62" s="146"/>
      <c r="C62" s="146"/>
      <c r="D62" s="238"/>
      <c r="E62" s="194"/>
      <c r="F62" s="194"/>
      <c r="G62" s="201"/>
      <c r="H62" s="194"/>
      <c r="I62" s="202"/>
      <c r="J62" s="129"/>
      <c r="K62" s="130"/>
      <c r="L62" s="257" t="s">
        <v>40</v>
      </c>
      <c r="M62" s="259"/>
      <c r="N62" s="210" t="str">
        <f>UPPER(IF(OR((M62="a"),(M62="as")),L58,IF(OR((M62="b"),(M62="bs")),L66, )))</f>
        <v/>
      </c>
      <c r="O62" s="347"/>
      <c r="P62" s="187"/>
      <c r="Q62" s="270"/>
      <c r="R62" s="271"/>
      <c r="S62" s="142"/>
      <c r="T62" s="142"/>
      <c r="U62" s="142"/>
      <c r="V62" s="142"/>
      <c r="W62" s="46"/>
      <c r="X62" s="46"/>
      <c r="Y62" s="46"/>
      <c r="Z62" s="46"/>
      <c r="AA62" s="46"/>
    </row>
    <row r="63" spans="1:27" ht="9" customHeight="1" x14ac:dyDescent="0.2">
      <c r="A63" s="117">
        <v>29</v>
      </c>
      <c r="B63" s="119"/>
      <c r="C63" s="121">
        <v>20</v>
      </c>
      <c r="D63" s="123">
        <v>21</v>
      </c>
      <c r="E63" s="230" t="s">
        <v>210</v>
      </c>
      <c r="F63" s="230" t="s">
        <v>211</v>
      </c>
      <c r="G63" s="119"/>
      <c r="H63" s="230" t="s">
        <v>94</v>
      </c>
      <c r="I63" s="232"/>
      <c r="J63" s="129"/>
      <c r="K63" s="130"/>
      <c r="L63" s="131"/>
      <c r="M63" s="247"/>
      <c r="N63" s="174"/>
      <c r="O63" s="253"/>
      <c r="P63" s="131"/>
      <c r="Q63" s="270"/>
      <c r="R63" s="271"/>
      <c r="S63" s="142"/>
      <c r="T63" s="142"/>
      <c r="U63" s="142"/>
      <c r="V63" s="142"/>
      <c r="W63" s="46"/>
      <c r="X63" s="46"/>
      <c r="Y63" s="46"/>
      <c r="Z63" s="46"/>
      <c r="AA63" s="46"/>
    </row>
    <row r="64" spans="1:27" ht="9" customHeight="1" x14ac:dyDescent="0.2">
      <c r="A64" s="129"/>
      <c r="B64" s="146"/>
      <c r="C64" s="146"/>
      <c r="D64" s="238"/>
      <c r="E64" s="194"/>
      <c r="F64" s="194"/>
      <c r="G64" s="201"/>
      <c r="H64" s="407" t="s">
        <v>40</v>
      </c>
      <c r="I64" s="242"/>
      <c r="J64" s="161" t="str">
        <f>UPPER(IF(OR((I64="a"),(I64="as")),E63,IF(OR((I64="b"),(I64="bs")),E65, )))</f>
        <v/>
      </c>
      <c r="K64" s="163"/>
      <c r="L64" s="131"/>
      <c r="M64" s="247"/>
      <c r="N64" s="187"/>
      <c r="O64" s="130"/>
      <c r="P64" s="131"/>
      <c r="Q64" s="270"/>
      <c r="R64" s="271"/>
      <c r="S64" s="142"/>
      <c r="T64" s="142"/>
      <c r="U64" s="142"/>
      <c r="V64" s="142"/>
      <c r="W64" s="46"/>
      <c r="X64" s="46"/>
      <c r="Y64" s="46"/>
      <c r="Z64" s="46"/>
      <c r="AA64" s="46"/>
    </row>
    <row r="65" spans="1:27" ht="9" customHeight="1" x14ac:dyDescent="0.2">
      <c r="A65" s="117">
        <v>30</v>
      </c>
      <c r="B65" s="119"/>
      <c r="C65" s="121">
        <v>50</v>
      </c>
      <c r="D65" s="123">
        <v>14</v>
      </c>
      <c r="E65" s="230" t="s">
        <v>212</v>
      </c>
      <c r="F65" s="230" t="s">
        <v>213</v>
      </c>
      <c r="G65" s="119"/>
      <c r="H65" s="230" t="s">
        <v>31</v>
      </c>
      <c r="I65" s="251"/>
      <c r="J65" s="174"/>
      <c r="K65" s="186"/>
      <c r="L65" s="187"/>
      <c r="M65" s="247"/>
      <c r="N65" s="187"/>
      <c r="O65" s="130"/>
      <c r="P65" s="131"/>
      <c r="Q65" s="270"/>
      <c r="R65" s="271"/>
      <c r="S65" s="142"/>
      <c r="T65" s="142"/>
      <c r="U65" s="142"/>
      <c r="V65" s="142"/>
      <c r="W65" s="46"/>
      <c r="X65" s="46"/>
      <c r="Y65" s="46"/>
      <c r="Z65" s="46"/>
      <c r="AA65" s="46"/>
    </row>
    <row r="66" spans="1:27" ht="9" customHeight="1" x14ac:dyDescent="0.2">
      <c r="A66" s="129"/>
      <c r="B66" s="146"/>
      <c r="C66" s="146"/>
      <c r="D66" s="238"/>
      <c r="E66" s="194"/>
      <c r="F66" s="194"/>
      <c r="G66" s="201"/>
      <c r="H66" s="194"/>
      <c r="I66" s="202"/>
      <c r="J66" s="204" t="s">
        <v>40</v>
      </c>
      <c r="K66" s="206"/>
      <c r="L66" s="210" t="str">
        <f>UPPER(IF(OR((K66="a"),(K66="as")),J64,IF(OR((K66="b"),(K66="bs")),J68, )))</f>
        <v/>
      </c>
      <c r="M66" s="276"/>
      <c r="N66" s="187"/>
      <c r="O66" s="130"/>
      <c r="P66" s="131"/>
      <c r="Q66" s="270"/>
      <c r="R66" s="271"/>
      <c r="S66" s="142"/>
      <c r="T66" s="142"/>
      <c r="U66" s="142"/>
      <c r="V66" s="142"/>
      <c r="W66" s="46"/>
      <c r="X66" s="46"/>
      <c r="Y66" s="46"/>
      <c r="Z66" s="46"/>
      <c r="AA66" s="46"/>
    </row>
    <row r="67" spans="1:27" ht="9" customHeight="1" x14ac:dyDescent="0.2">
      <c r="A67" s="117">
        <v>31</v>
      </c>
      <c r="B67" s="119"/>
      <c r="C67" s="172"/>
      <c r="D67" s="183">
        <v>80</v>
      </c>
      <c r="E67" s="127"/>
      <c r="F67" s="127"/>
      <c r="G67" s="125" t="s">
        <v>38</v>
      </c>
      <c r="H67" s="127"/>
      <c r="I67" s="128"/>
      <c r="J67" s="129"/>
      <c r="K67" s="233"/>
      <c r="L67" s="174"/>
      <c r="M67" s="278"/>
      <c r="N67" s="131"/>
      <c r="O67" s="130"/>
      <c r="P67" s="131"/>
      <c r="Q67" s="424"/>
      <c r="R67" s="271"/>
      <c r="S67" s="142"/>
      <c r="T67" s="142"/>
      <c r="U67" s="142"/>
      <c r="V67" s="142"/>
      <c r="W67" s="46"/>
      <c r="X67" s="46"/>
      <c r="Y67" s="46"/>
      <c r="Z67" s="46"/>
      <c r="AA67" s="46"/>
    </row>
    <row r="68" spans="1:27" ht="9" customHeight="1" x14ac:dyDescent="0.2">
      <c r="A68" s="129"/>
      <c r="B68" s="146"/>
      <c r="C68" s="146"/>
      <c r="D68" s="146"/>
      <c r="E68" s="149"/>
      <c r="F68" s="149"/>
      <c r="G68" s="151"/>
      <c r="H68" s="152"/>
      <c r="I68" s="154" t="s">
        <v>81</v>
      </c>
      <c r="J68" s="161" t="str">
        <f>UPPER(IF(OR((I68="a"),(I68="as")),E67,IF(OR((I68="b"),(I68="bs")),E69, )))</f>
        <v>ΝΕΚΤΑΡΙΟΣ</v>
      </c>
      <c r="K68" s="245"/>
      <c r="L68" s="187"/>
      <c r="M68" s="133"/>
      <c r="N68" s="131"/>
      <c r="O68" s="130"/>
      <c r="P68" s="131"/>
      <c r="Q68" s="424"/>
      <c r="R68" s="271"/>
      <c r="S68" s="142"/>
      <c r="T68" s="142"/>
      <c r="U68" s="142"/>
      <c r="V68" s="142"/>
      <c r="W68" s="46"/>
      <c r="X68" s="46"/>
      <c r="Y68" s="46"/>
      <c r="Z68" s="46"/>
      <c r="AA68" s="46"/>
    </row>
    <row r="69" spans="1:27" ht="9" customHeight="1" x14ac:dyDescent="0.2">
      <c r="A69" s="117">
        <v>32</v>
      </c>
      <c r="B69" s="119"/>
      <c r="C69" s="121">
        <v>360</v>
      </c>
      <c r="D69" s="123">
        <v>2</v>
      </c>
      <c r="E69" s="125" t="s">
        <v>214</v>
      </c>
      <c r="F69" s="125" t="s">
        <v>177</v>
      </c>
      <c r="G69" s="127"/>
      <c r="H69" s="125" t="s">
        <v>31</v>
      </c>
      <c r="I69" s="173"/>
      <c r="J69" s="174"/>
      <c r="K69" s="253"/>
      <c r="L69" s="131"/>
      <c r="M69" s="133"/>
      <c r="N69" s="131"/>
      <c r="O69" s="135"/>
      <c r="P69" s="131"/>
      <c r="Q69" s="424"/>
      <c r="R69" s="271"/>
      <c r="S69" s="142"/>
      <c r="T69" s="142"/>
      <c r="U69" s="142"/>
      <c r="V69" s="142"/>
      <c r="W69" s="46"/>
      <c r="X69" s="46"/>
      <c r="Y69" s="46"/>
      <c r="Z69" s="46"/>
      <c r="AA69" s="46"/>
    </row>
    <row r="70" spans="1:27" ht="6.75" customHeight="1" x14ac:dyDescent="0.2">
      <c r="A70" s="427"/>
      <c r="B70" s="428"/>
      <c r="C70" s="428"/>
      <c r="D70" s="428"/>
      <c r="E70" s="429"/>
      <c r="F70" s="429"/>
      <c r="G70" s="429"/>
      <c r="H70" s="429"/>
      <c r="I70" s="430"/>
      <c r="J70" s="431"/>
      <c r="K70" s="432"/>
      <c r="L70" s="433"/>
      <c r="M70" s="434"/>
      <c r="N70" s="433"/>
      <c r="O70" s="432"/>
      <c r="P70" s="433"/>
      <c r="Q70" s="434"/>
      <c r="R70" s="293"/>
      <c r="S70" s="46"/>
      <c r="T70" s="46"/>
      <c r="U70" s="46"/>
      <c r="V70" s="46"/>
      <c r="W70" s="46"/>
      <c r="X70" s="46"/>
      <c r="Y70" s="46"/>
      <c r="Z70" s="46"/>
      <c r="AA70" s="46"/>
    </row>
    <row r="71" spans="1:27" ht="10.5" customHeight="1" x14ac:dyDescent="0.2">
      <c r="A71" s="436" t="s">
        <v>127</v>
      </c>
      <c r="B71" s="437"/>
      <c r="C71" s="438"/>
      <c r="D71" s="439" t="s">
        <v>132</v>
      </c>
      <c r="E71" s="440" t="s">
        <v>133</v>
      </c>
      <c r="F71" s="441"/>
      <c r="G71" s="441"/>
      <c r="H71" s="442"/>
      <c r="I71" s="443" t="s">
        <v>132</v>
      </c>
      <c r="J71" s="444" t="s">
        <v>134</v>
      </c>
      <c r="K71" s="445"/>
      <c r="L71" s="440" t="s">
        <v>138</v>
      </c>
      <c r="M71" s="447"/>
      <c r="N71" s="448" t="s">
        <v>141</v>
      </c>
      <c r="O71" s="449"/>
      <c r="P71" s="450"/>
      <c r="Q71" s="447"/>
      <c r="R71" s="451"/>
      <c r="S71" s="46"/>
      <c r="T71" s="46"/>
      <c r="U71" s="46"/>
      <c r="V71" s="46"/>
      <c r="W71" s="46"/>
      <c r="X71" s="46"/>
      <c r="Y71" s="46"/>
      <c r="Z71" s="46"/>
      <c r="AA71" s="46"/>
    </row>
    <row r="72" spans="1:27" ht="9" customHeight="1" x14ac:dyDescent="0.2">
      <c r="A72" s="452" t="s">
        <v>145</v>
      </c>
      <c r="B72" s="453"/>
      <c r="C72" s="454"/>
      <c r="D72" s="455" t="s">
        <v>28</v>
      </c>
      <c r="E72" s="456" t="s">
        <v>29</v>
      </c>
      <c r="F72" s="457"/>
      <c r="G72" s="458"/>
      <c r="H72" s="459"/>
      <c r="I72" s="460" t="s">
        <v>28</v>
      </c>
      <c r="J72" s="457"/>
      <c r="K72" s="461"/>
      <c r="L72" s="453"/>
      <c r="M72" s="462"/>
      <c r="N72" s="463" t="s">
        <v>150</v>
      </c>
      <c r="O72" s="464"/>
      <c r="P72" s="464"/>
      <c r="Q72" s="466"/>
      <c r="R72" s="451"/>
      <c r="S72" s="46"/>
      <c r="T72" s="46"/>
      <c r="U72" s="46"/>
      <c r="V72" s="46"/>
      <c r="W72" s="46"/>
      <c r="X72" s="46"/>
      <c r="Y72" s="46"/>
      <c r="Z72" s="46"/>
      <c r="AA72" s="46"/>
    </row>
    <row r="73" spans="1:27" ht="9" customHeight="1" x14ac:dyDescent="0.2">
      <c r="A73" s="467" t="s">
        <v>154</v>
      </c>
      <c r="B73" s="468"/>
      <c r="C73" s="469"/>
      <c r="D73" s="470" t="s">
        <v>39</v>
      </c>
      <c r="E73" s="471" t="s">
        <v>214</v>
      </c>
      <c r="F73" s="472"/>
      <c r="G73" s="473"/>
      <c r="H73" s="474"/>
      <c r="I73" s="475" t="s">
        <v>39</v>
      </c>
      <c r="J73" s="472"/>
      <c r="K73" s="476"/>
      <c r="L73" s="468"/>
      <c r="M73" s="477"/>
      <c r="N73" s="478"/>
      <c r="O73" s="479"/>
      <c r="P73" s="480"/>
      <c r="Q73" s="481"/>
      <c r="R73" s="451"/>
      <c r="S73" s="46"/>
      <c r="T73" s="46"/>
      <c r="U73" s="46"/>
      <c r="V73" s="46"/>
      <c r="W73" s="46"/>
      <c r="X73" s="46"/>
      <c r="Y73" s="46"/>
      <c r="Z73" s="46"/>
      <c r="AA73" s="46"/>
    </row>
    <row r="74" spans="1:27" ht="9" customHeight="1" x14ac:dyDescent="0.2">
      <c r="A74" s="482" t="s">
        <v>178</v>
      </c>
      <c r="B74" s="480"/>
      <c r="C74" s="483"/>
      <c r="D74" s="470" t="s">
        <v>42</v>
      </c>
      <c r="E74" s="471" t="s">
        <v>203</v>
      </c>
      <c r="F74" s="472"/>
      <c r="G74" s="473"/>
      <c r="H74" s="474"/>
      <c r="I74" s="475" t="s">
        <v>42</v>
      </c>
      <c r="J74" s="472"/>
      <c r="K74" s="476"/>
      <c r="L74" s="468"/>
      <c r="M74" s="477"/>
      <c r="N74" s="463" t="s">
        <v>182</v>
      </c>
      <c r="O74" s="464"/>
      <c r="P74" s="464"/>
      <c r="Q74" s="466"/>
      <c r="R74" s="451"/>
      <c r="S74" s="46"/>
      <c r="T74" s="46"/>
      <c r="U74" s="46"/>
      <c r="V74" s="46"/>
      <c r="W74" s="46"/>
      <c r="X74" s="46"/>
      <c r="Y74" s="46"/>
      <c r="Z74" s="46"/>
      <c r="AA74" s="46"/>
    </row>
    <row r="75" spans="1:27" ht="9" customHeight="1" x14ac:dyDescent="0.2">
      <c r="A75" s="484"/>
      <c r="B75" s="485"/>
      <c r="C75" s="454"/>
      <c r="D75" s="470" t="s">
        <v>48</v>
      </c>
      <c r="E75" s="471" t="s">
        <v>89</v>
      </c>
      <c r="F75" s="472"/>
      <c r="G75" s="473"/>
      <c r="H75" s="474"/>
      <c r="I75" s="475" t="s">
        <v>48</v>
      </c>
      <c r="J75" s="472"/>
      <c r="K75" s="476"/>
      <c r="L75" s="468"/>
      <c r="M75" s="477"/>
      <c r="N75" s="486"/>
      <c r="O75" s="476"/>
      <c r="P75" s="468"/>
      <c r="Q75" s="477"/>
      <c r="R75" s="451"/>
      <c r="S75" s="46"/>
      <c r="T75" s="46"/>
      <c r="U75" s="46"/>
      <c r="V75" s="46"/>
      <c r="W75" s="46"/>
      <c r="X75" s="46"/>
      <c r="Y75" s="46"/>
      <c r="Z75" s="46"/>
      <c r="AA75" s="46"/>
    </row>
    <row r="76" spans="1:27" ht="9" customHeight="1" x14ac:dyDescent="0.2">
      <c r="A76" s="487" t="s">
        <v>186</v>
      </c>
      <c r="B76" s="488"/>
      <c r="C76" s="489"/>
      <c r="D76" s="470" t="s">
        <v>58</v>
      </c>
      <c r="E76" s="471" t="s">
        <v>176</v>
      </c>
      <c r="F76" s="472"/>
      <c r="G76" s="473"/>
      <c r="H76" s="474"/>
      <c r="I76" s="475" t="s">
        <v>58</v>
      </c>
      <c r="J76" s="472"/>
      <c r="K76" s="476"/>
      <c r="L76" s="468"/>
      <c r="M76" s="477"/>
      <c r="N76" s="490"/>
      <c r="O76" s="479"/>
      <c r="P76" s="480"/>
      <c r="Q76" s="481"/>
      <c r="R76" s="451"/>
      <c r="S76" s="46"/>
      <c r="T76" s="46"/>
      <c r="U76" s="46"/>
      <c r="V76" s="46"/>
      <c r="W76" s="46"/>
      <c r="X76" s="46"/>
      <c r="Y76" s="46"/>
      <c r="Z76" s="46"/>
      <c r="AA76" s="46"/>
    </row>
    <row r="77" spans="1:27" ht="9" customHeight="1" x14ac:dyDescent="0.2">
      <c r="A77" s="452" t="s">
        <v>145</v>
      </c>
      <c r="B77" s="453"/>
      <c r="C77" s="454"/>
      <c r="D77" s="470" t="s">
        <v>64</v>
      </c>
      <c r="E77" s="471" t="s">
        <v>205</v>
      </c>
      <c r="F77" s="472"/>
      <c r="G77" s="473"/>
      <c r="H77" s="474"/>
      <c r="I77" s="475" t="s">
        <v>64</v>
      </c>
      <c r="J77" s="472"/>
      <c r="K77" s="476"/>
      <c r="L77" s="468"/>
      <c r="M77" s="477"/>
      <c r="N77" s="463" t="s">
        <v>190</v>
      </c>
      <c r="O77" s="464"/>
      <c r="P77" s="464"/>
      <c r="Q77" s="466"/>
      <c r="R77" s="451"/>
      <c r="S77" s="46"/>
      <c r="T77" s="46"/>
      <c r="U77" s="46"/>
      <c r="V77" s="46"/>
      <c r="W77" s="46"/>
      <c r="X77" s="46"/>
      <c r="Y77" s="46"/>
      <c r="Z77" s="46"/>
      <c r="AA77" s="46"/>
    </row>
    <row r="78" spans="1:27" ht="9" customHeight="1" x14ac:dyDescent="0.2">
      <c r="A78" s="467" t="s">
        <v>191</v>
      </c>
      <c r="B78" s="468"/>
      <c r="C78" s="491"/>
      <c r="D78" s="470" t="s">
        <v>68</v>
      </c>
      <c r="E78" s="471" t="s">
        <v>155</v>
      </c>
      <c r="F78" s="472"/>
      <c r="G78" s="473"/>
      <c r="H78" s="474"/>
      <c r="I78" s="475" t="s">
        <v>68</v>
      </c>
      <c r="J78" s="472"/>
      <c r="K78" s="476"/>
      <c r="L78" s="468"/>
      <c r="M78" s="477"/>
      <c r="N78" s="467" t="s">
        <v>16</v>
      </c>
      <c r="O78" s="476"/>
      <c r="P78" s="468"/>
      <c r="Q78" s="477"/>
      <c r="R78" s="451"/>
      <c r="S78" s="46"/>
      <c r="T78" s="46"/>
      <c r="U78" s="46"/>
      <c r="V78" s="46"/>
      <c r="W78" s="46"/>
      <c r="X78" s="46"/>
      <c r="Y78" s="46"/>
      <c r="Z78" s="46"/>
      <c r="AA78" s="46"/>
    </row>
    <row r="79" spans="1:27" ht="9" customHeight="1" x14ac:dyDescent="0.2">
      <c r="A79" s="482" t="s">
        <v>193</v>
      </c>
      <c r="B79" s="480"/>
      <c r="C79" s="492"/>
      <c r="D79" s="493" t="s">
        <v>77</v>
      </c>
      <c r="E79" s="494" t="s">
        <v>85</v>
      </c>
      <c r="F79" s="495"/>
      <c r="G79" s="496"/>
      <c r="H79" s="497"/>
      <c r="I79" s="498" t="s">
        <v>77</v>
      </c>
      <c r="J79" s="495"/>
      <c r="K79" s="479"/>
      <c r="L79" s="480"/>
      <c r="M79" s="481"/>
      <c r="N79" s="490"/>
      <c r="O79" s="479"/>
      <c r="P79" s="480"/>
      <c r="Q79" s="499">
        <v>4</v>
      </c>
      <c r="R79" s="451"/>
      <c r="S79" s="46"/>
      <c r="T79" s="46"/>
      <c r="U79" s="46"/>
      <c r="V79" s="46"/>
      <c r="W79" s="46"/>
      <c r="X79" s="46"/>
      <c r="Y79" s="46"/>
      <c r="Z79" s="46"/>
      <c r="AA79" s="46"/>
    </row>
  </sheetData>
  <conditionalFormatting sqref="I8 K10 I12 M14 I16 K18 I20 Y20:AA20 O22 I24 K26 Y26:AA26 I28 M30 I32 Y33:AA33 K34 I36 O39 Y39:AA39 I40 K42 I44 M46 I48 K50 I52 O54 I56 K58 I60 M62 I64 K66 I68">
    <cfRule type="cellIs" dxfId="60" priority="1" operator="equal">
      <formula>"a"</formula>
    </cfRule>
  </conditionalFormatting>
  <conditionalFormatting sqref="I8 K10 I12 M14 I16 K18 I20 Y20:AA20 O22 I24 K26 Y26:AA26 I28 M30 I32 Y33:AA33 K34 I36 O39 Y39:AA39 I40 K42 I44 M46 I48 K50 I52 O54 I56 K58 I60 M62 I64 K66 I68">
    <cfRule type="cellIs" dxfId="59" priority="2" operator="equal">
      <formula>"b"</formula>
    </cfRule>
  </conditionalFormatting>
  <conditionalFormatting sqref="D7 D9 D11 D13 D15 D17 D19 D21 D23 D25 D27 D29 D31 D33 D35 D37 D39 D41 D43 D45 D47 D49 D51 D53 D55 D57 D59 D61 D63 D65 D67 D69">
    <cfRule type="notContainsBlanks" dxfId="58" priority="3">
      <formula>LEN(TRIM(D7))&gt;0</formula>
    </cfRule>
  </conditionalFormatting>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FF"/>
  </sheetPr>
  <dimension ref="A1:U54"/>
  <sheetViews>
    <sheetView showGridLines="0" workbookViewId="0"/>
  </sheetViews>
  <sheetFormatPr defaultColWidth="14.42578125" defaultRowHeight="15.75" customHeight="1" x14ac:dyDescent="0.2"/>
  <cols>
    <col min="1" max="2" width="4.140625" customWidth="1"/>
    <col min="3" max="3" width="5.5703125" customWidth="1"/>
    <col min="4" max="4" width="5.140625" customWidth="1"/>
    <col min="5" max="5" width="13.5703125" customWidth="1"/>
    <col min="6" max="6" width="6.28515625" customWidth="1"/>
    <col min="7" max="7" width="8.5703125" customWidth="1"/>
    <col min="8" max="8" width="14.42578125" customWidth="1"/>
    <col min="9" max="9" width="2.5703125" customWidth="1"/>
    <col min="10" max="10" width="15.140625" customWidth="1"/>
    <col min="11" max="11" width="2.5703125" customWidth="1"/>
    <col min="12" max="12" width="11.5703125" customWidth="1"/>
    <col min="13" max="13" width="2.5703125" customWidth="1"/>
    <col min="14" max="14" width="11.5703125" customWidth="1"/>
    <col min="15" max="15" width="2.5703125" customWidth="1"/>
    <col min="16" max="16" width="11.5703125" customWidth="1"/>
    <col min="17" max="17" width="2.5703125" customWidth="1"/>
    <col min="18" max="18" width="10" hidden="1" customWidth="1"/>
    <col min="19" max="19" width="9.5703125" customWidth="1"/>
    <col min="20" max="20" width="53.5703125" customWidth="1"/>
    <col min="21" max="21" width="10" hidden="1" customWidth="1"/>
  </cols>
  <sheetData>
    <row r="1" spans="1:21" ht="21.75" customHeight="1" x14ac:dyDescent="0.2">
      <c r="A1" s="6" t="s">
        <v>0</v>
      </c>
      <c r="B1" s="7"/>
      <c r="C1" s="7"/>
      <c r="D1" s="7"/>
      <c r="E1" s="7"/>
      <c r="F1" s="7"/>
      <c r="G1" s="7"/>
      <c r="H1" s="8"/>
      <c r="I1" s="9"/>
      <c r="J1" s="10" t="s">
        <v>1</v>
      </c>
      <c r="K1" s="11"/>
      <c r="L1" s="13"/>
      <c r="M1" s="9"/>
      <c r="N1" s="15" t="s">
        <v>3</v>
      </c>
      <c r="O1" s="9"/>
      <c r="P1" s="8"/>
      <c r="Q1" s="9"/>
      <c r="R1" s="17"/>
      <c r="S1" s="17"/>
      <c r="T1" s="17"/>
      <c r="U1" s="17"/>
    </row>
    <row r="2" spans="1:21" ht="12.75" x14ac:dyDescent="0.2">
      <c r="A2" s="19" t="s">
        <v>4</v>
      </c>
      <c r="B2" s="21"/>
      <c r="C2" s="21"/>
      <c r="D2" s="21"/>
      <c r="E2" s="21"/>
      <c r="F2" s="21"/>
      <c r="G2" s="21"/>
      <c r="H2" s="23"/>
      <c r="I2" s="25"/>
      <c r="J2" s="27" t="s">
        <v>5</v>
      </c>
      <c r="K2" s="29"/>
      <c r="L2" s="29"/>
      <c r="M2" s="25"/>
      <c r="N2" s="23"/>
      <c r="O2" s="25"/>
      <c r="P2" s="23"/>
      <c r="Q2" s="25"/>
      <c r="R2" s="23"/>
      <c r="S2" s="23"/>
      <c r="T2" s="23"/>
      <c r="U2" s="23"/>
    </row>
    <row r="3" spans="1:21" ht="11.25" customHeight="1" x14ac:dyDescent="0.2">
      <c r="A3" s="31" t="s">
        <v>6</v>
      </c>
      <c r="B3" s="33"/>
      <c r="C3" s="33"/>
      <c r="D3" s="35"/>
      <c r="E3" s="35"/>
      <c r="F3" s="31" t="s">
        <v>7</v>
      </c>
      <c r="G3" s="33"/>
      <c r="H3" s="33"/>
      <c r="I3" s="37"/>
      <c r="J3" s="39" t="s">
        <v>8</v>
      </c>
      <c r="K3" s="37"/>
      <c r="L3" s="31" t="s">
        <v>9</v>
      </c>
      <c r="M3" s="37"/>
      <c r="N3" s="35"/>
      <c r="O3" s="37"/>
      <c r="P3" s="41" t="s">
        <v>10</v>
      </c>
      <c r="Q3" s="43"/>
      <c r="R3" s="43"/>
      <c r="S3" s="43"/>
      <c r="T3" s="43"/>
      <c r="U3" s="45"/>
    </row>
    <row r="4" spans="1:21" ht="11.25" customHeight="1" x14ac:dyDescent="0.2">
      <c r="A4" s="47" t="s">
        <v>12</v>
      </c>
      <c r="B4" s="49"/>
      <c r="C4" s="49"/>
      <c r="D4" s="51"/>
      <c r="E4" s="51"/>
      <c r="F4" s="53" t="s">
        <v>13</v>
      </c>
      <c r="G4" s="51"/>
      <c r="H4" s="51"/>
      <c r="I4" s="55"/>
      <c r="J4" s="57" t="s">
        <v>15</v>
      </c>
      <c r="K4" s="55"/>
      <c r="L4" s="47" t="s">
        <v>1</v>
      </c>
      <c r="M4" s="55"/>
      <c r="N4" s="51"/>
      <c r="O4" s="55"/>
      <c r="P4" s="59" t="s">
        <v>16</v>
      </c>
      <c r="Q4" s="60"/>
      <c r="R4" s="60"/>
      <c r="S4" s="60"/>
      <c r="T4" s="93"/>
      <c r="U4" s="94"/>
    </row>
    <row r="5" spans="1:21" ht="9.75" customHeight="1" x14ac:dyDescent="0.2">
      <c r="A5" s="95"/>
      <c r="B5" s="97" t="s">
        <v>17</v>
      </c>
      <c r="C5" s="97" t="s">
        <v>18</v>
      </c>
      <c r="D5" s="97"/>
      <c r="E5" s="99" t="s">
        <v>20</v>
      </c>
      <c r="F5" s="99" t="s">
        <v>21</v>
      </c>
      <c r="G5" s="101"/>
      <c r="H5" s="99" t="s">
        <v>8</v>
      </c>
      <c r="I5" s="101"/>
      <c r="J5" s="97" t="s">
        <v>22</v>
      </c>
      <c r="K5" s="103"/>
      <c r="L5" s="97" t="s">
        <v>23</v>
      </c>
      <c r="M5" s="103"/>
      <c r="N5" s="97" t="s">
        <v>24</v>
      </c>
      <c r="O5" s="103"/>
      <c r="P5" s="97" t="s">
        <v>25</v>
      </c>
      <c r="Q5" s="105"/>
      <c r="R5" s="107"/>
      <c r="S5" s="107"/>
      <c r="T5" s="45"/>
      <c r="U5" s="45"/>
    </row>
    <row r="6" spans="1:21" ht="3.75" customHeight="1" x14ac:dyDescent="0.2">
      <c r="A6" s="110"/>
      <c r="B6" s="112"/>
      <c r="C6" s="112"/>
      <c r="D6" s="112"/>
      <c r="E6" s="114"/>
      <c r="F6" s="114"/>
      <c r="G6" s="45"/>
      <c r="H6" s="114"/>
      <c r="I6" s="116"/>
      <c r="J6" s="112"/>
      <c r="K6" s="116"/>
      <c r="L6" s="112"/>
      <c r="M6" s="116"/>
      <c r="N6" s="112"/>
      <c r="O6" s="116"/>
      <c r="P6" s="112"/>
      <c r="Q6" s="118"/>
      <c r="R6" s="45"/>
      <c r="S6" s="45"/>
      <c r="T6" s="45"/>
      <c r="U6" s="120"/>
    </row>
    <row r="7" spans="1:21" ht="10.5" customHeight="1" x14ac:dyDescent="0.2">
      <c r="A7" s="122" t="s">
        <v>28</v>
      </c>
      <c r="B7" s="124"/>
      <c r="C7" s="126">
        <v>390</v>
      </c>
      <c r="D7" s="147">
        <v>1</v>
      </c>
      <c r="E7" s="148" t="s">
        <v>35</v>
      </c>
      <c r="F7" s="148" t="s">
        <v>36</v>
      </c>
      <c r="G7" s="150"/>
      <c r="H7" s="148" t="s">
        <v>31</v>
      </c>
      <c r="I7" s="153"/>
      <c r="J7" s="155"/>
      <c r="K7" s="156"/>
      <c r="L7" s="156"/>
      <c r="M7" s="156"/>
      <c r="N7" s="156"/>
      <c r="O7" s="157"/>
      <c r="P7" s="156"/>
      <c r="Q7" s="157"/>
      <c r="R7" s="45"/>
      <c r="S7" s="45"/>
      <c r="T7" s="45"/>
      <c r="U7" s="160" t="s">
        <v>281</v>
      </c>
    </row>
    <row r="8" spans="1:21" ht="9" customHeight="1" x14ac:dyDescent="0.2">
      <c r="A8" s="175"/>
      <c r="B8" s="176"/>
      <c r="C8" s="176"/>
      <c r="D8" s="176"/>
      <c r="E8" s="177"/>
      <c r="F8" s="177"/>
      <c r="G8" s="178"/>
      <c r="H8" s="180" t="s">
        <v>40</v>
      </c>
      <c r="I8" s="182" t="s">
        <v>37</v>
      </c>
      <c r="J8" s="185" t="str">
        <f>UPPER(IF(OR(I8="a",I8="as"),E7,IF(OR(I8="b",I8="bs"),E9, )))</f>
        <v>ΡΑΜΟΥΤΣΑΚΗ</v>
      </c>
      <c r="K8" s="124"/>
      <c r="L8" s="156"/>
      <c r="M8" s="156"/>
      <c r="N8" s="156"/>
      <c r="O8" s="157"/>
      <c r="P8" s="156"/>
      <c r="Q8" s="157"/>
      <c r="R8" s="45"/>
      <c r="S8" s="45"/>
      <c r="T8" s="45"/>
      <c r="U8" s="190" t="s">
        <v>281</v>
      </c>
    </row>
    <row r="9" spans="1:21" ht="9" customHeight="1" x14ac:dyDescent="0.2">
      <c r="A9" s="192" t="s">
        <v>39</v>
      </c>
      <c r="B9" s="124"/>
      <c r="C9" s="124"/>
      <c r="D9" s="147">
        <v>80</v>
      </c>
      <c r="E9" s="150"/>
      <c r="F9" s="150"/>
      <c r="G9" s="148" t="s">
        <v>38</v>
      </c>
      <c r="H9" s="150"/>
      <c r="I9" s="195"/>
      <c r="J9" s="198"/>
      <c r="K9" s="199"/>
      <c r="L9" s="200"/>
      <c r="M9" s="156"/>
      <c r="N9" s="156"/>
      <c r="O9" s="157"/>
      <c r="P9" s="156"/>
      <c r="Q9" s="157"/>
      <c r="R9" s="45"/>
      <c r="S9" s="45"/>
      <c r="T9" s="45"/>
      <c r="U9" s="190" t="s">
        <v>281</v>
      </c>
    </row>
    <row r="10" spans="1:21" ht="9" customHeight="1" x14ac:dyDescent="0.2">
      <c r="A10" s="175"/>
      <c r="B10" s="176"/>
      <c r="C10" s="176"/>
      <c r="D10" s="203"/>
      <c r="E10" s="205"/>
      <c r="F10" s="205"/>
      <c r="G10" s="107"/>
      <c r="H10" s="205"/>
      <c r="I10" s="176"/>
      <c r="J10" s="207" t="s">
        <v>40</v>
      </c>
      <c r="K10" s="208"/>
      <c r="L10" s="211" t="str">
        <f>UPPER(IF(OR(K10="a",K10="as"),J8,IF(OR(K10="b",K10="bs"),J12, )))</f>
        <v/>
      </c>
      <c r="M10" s="124"/>
      <c r="N10" s="156"/>
      <c r="O10" s="156"/>
      <c r="P10" s="156"/>
      <c r="Q10" s="157"/>
      <c r="R10" s="45"/>
      <c r="S10" s="45"/>
      <c r="T10" s="45"/>
      <c r="U10" s="190" t="s">
        <v>281</v>
      </c>
    </row>
    <row r="11" spans="1:21" ht="9" customHeight="1" x14ac:dyDescent="0.2">
      <c r="A11" s="192" t="s">
        <v>42</v>
      </c>
      <c r="B11" s="124"/>
      <c r="C11" s="126">
        <v>30</v>
      </c>
      <c r="D11" s="147">
        <v>6</v>
      </c>
      <c r="E11" s="53" t="s">
        <v>43</v>
      </c>
      <c r="F11" s="53" t="s">
        <v>44</v>
      </c>
      <c r="G11" s="51"/>
      <c r="H11" s="53" t="s">
        <v>31</v>
      </c>
      <c r="I11" s="214"/>
      <c r="J11" s="155"/>
      <c r="K11" s="216"/>
      <c r="L11" s="198"/>
      <c r="M11" s="218"/>
      <c r="N11" s="200"/>
      <c r="O11" s="156"/>
      <c r="P11" s="156"/>
      <c r="Q11" s="157"/>
      <c r="R11" s="45"/>
      <c r="S11" s="45"/>
      <c r="T11" s="45"/>
      <c r="U11" s="190" t="s">
        <v>281</v>
      </c>
    </row>
    <row r="12" spans="1:21" ht="9" customHeight="1" x14ac:dyDescent="0.2">
      <c r="A12" s="175"/>
      <c r="B12" s="176"/>
      <c r="C12" s="176"/>
      <c r="D12" s="203"/>
      <c r="E12" s="205"/>
      <c r="F12" s="205"/>
      <c r="G12" s="107"/>
      <c r="H12" s="221" t="s">
        <v>40</v>
      </c>
      <c r="I12" s="222"/>
      <c r="J12" s="185" t="str">
        <f>UPPER(IF(OR(I12="a",I12="as"),E11,IF(OR(I12="b",I12="bs"),E13, )))</f>
        <v/>
      </c>
      <c r="K12" s="231"/>
      <c r="L12" s="200"/>
      <c r="M12" s="216"/>
      <c r="N12" s="200"/>
      <c r="O12" s="156"/>
      <c r="P12" s="156"/>
      <c r="Q12" s="157"/>
      <c r="R12" s="45"/>
      <c r="S12" s="45"/>
      <c r="T12" s="45"/>
      <c r="U12" s="190" t="s">
        <v>281</v>
      </c>
    </row>
    <row r="13" spans="1:21" ht="9" customHeight="1" x14ac:dyDescent="0.2">
      <c r="A13" s="192" t="s">
        <v>48</v>
      </c>
      <c r="B13" s="124"/>
      <c r="C13" s="126">
        <v>0</v>
      </c>
      <c r="D13" s="147">
        <v>12</v>
      </c>
      <c r="E13" s="53" t="s">
        <v>52</v>
      </c>
      <c r="F13" s="53" t="s">
        <v>53</v>
      </c>
      <c r="G13" s="51"/>
      <c r="H13" s="53" t="s">
        <v>54</v>
      </c>
      <c r="I13" s="243"/>
      <c r="J13" s="198"/>
      <c r="K13" s="205"/>
      <c r="L13" s="156"/>
      <c r="M13" s="216"/>
      <c r="N13" s="200"/>
      <c r="O13" s="156"/>
      <c r="P13" s="156"/>
      <c r="Q13" s="157"/>
      <c r="R13" s="45"/>
      <c r="S13" s="45"/>
      <c r="T13" s="45"/>
      <c r="U13" s="190" t="s">
        <v>281</v>
      </c>
    </row>
    <row r="14" spans="1:21" ht="9" customHeight="1" x14ac:dyDescent="0.2">
      <c r="A14" s="175"/>
      <c r="B14" s="176"/>
      <c r="C14" s="176"/>
      <c r="D14" s="203"/>
      <c r="E14" s="205"/>
      <c r="F14" s="205"/>
      <c r="G14" s="107"/>
      <c r="H14" s="246"/>
      <c r="I14" s="176"/>
      <c r="J14" s="155"/>
      <c r="K14" s="156"/>
      <c r="L14" s="248" t="s">
        <v>40</v>
      </c>
      <c r="M14" s="208"/>
      <c r="N14" s="211" t="str">
        <f>UPPER(IF(OR(M14="a",M14="as"),L10,IF(OR(M14="b",M14="bs"),L18, )))</f>
        <v/>
      </c>
      <c r="O14" s="124"/>
      <c r="P14" s="156"/>
      <c r="Q14" s="157"/>
      <c r="R14" s="45"/>
      <c r="S14" s="45"/>
      <c r="T14" s="252"/>
      <c r="U14" s="190" t="s">
        <v>281</v>
      </c>
    </row>
    <row r="15" spans="1:21" ht="9" customHeight="1" x14ac:dyDescent="0.2">
      <c r="A15" s="122" t="s">
        <v>58</v>
      </c>
      <c r="B15" s="124"/>
      <c r="C15" s="126">
        <v>90</v>
      </c>
      <c r="D15" s="256">
        <v>4</v>
      </c>
      <c r="E15" s="148" t="s">
        <v>61</v>
      </c>
      <c r="F15" s="148" t="s">
        <v>62</v>
      </c>
      <c r="G15" s="150"/>
      <c r="H15" s="148" t="s">
        <v>63</v>
      </c>
      <c r="I15" s="262"/>
      <c r="J15" s="155"/>
      <c r="K15" s="156"/>
      <c r="L15" s="156"/>
      <c r="M15" s="216"/>
      <c r="N15" s="198"/>
      <c r="O15" s="218"/>
      <c r="P15" s="200"/>
      <c r="Q15" s="157"/>
      <c r="R15" s="45"/>
      <c r="S15" s="45"/>
      <c r="T15" s="264"/>
      <c r="U15" s="190" t="s">
        <v>281</v>
      </c>
    </row>
    <row r="16" spans="1:21" ht="9" customHeight="1" x14ac:dyDescent="0.2">
      <c r="A16" s="175"/>
      <c r="B16" s="176"/>
      <c r="C16" s="176"/>
      <c r="D16" s="203"/>
      <c r="E16" s="177"/>
      <c r="F16" s="177"/>
      <c r="G16" s="178"/>
      <c r="H16" s="180" t="s">
        <v>40</v>
      </c>
      <c r="I16" s="182" t="s">
        <v>37</v>
      </c>
      <c r="J16" s="185" t="str">
        <f>UPPER(IF(OR(I16="a",I16="as"),E15,IF(OR(I16="b",I16="bs"),E17, )))</f>
        <v>ΤΑΒΛΑΔΑΚΗ</v>
      </c>
      <c r="K16" s="124"/>
      <c r="L16" s="156"/>
      <c r="M16" s="216"/>
      <c r="N16" s="200"/>
      <c r="O16" s="216"/>
      <c r="P16" s="200"/>
      <c r="Q16" s="157"/>
      <c r="R16" s="45"/>
      <c r="S16" s="45"/>
      <c r="T16" s="264"/>
      <c r="U16" s="269" t="s">
        <v>281</v>
      </c>
    </row>
    <row r="17" spans="1:21" ht="9" customHeight="1" x14ac:dyDescent="0.2">
      <c r="A17" s="192" t="s">
        <v>64</v>
      </c>
      <c r="B17" s="124"/>
      <c r="C17" s="124"/>
      <c r="D17" s="147">
        <v>80</v>
      </c>
      <c r="E17" s="150"/>
      <c r="F17" s="150"/>
      <c r="G17" s="148" t="s">
        <v>38</v>
      </c>
      <c r="H17" s="150"/>
      <c r="I17" s="195"/>
      <c r="J17" s="198"/>
      <c r="K17" s="199"/>
      <c r="L17" s="200"/>
      <c r="M17" s="216"/>
      <c r="N17" s="200"/>
      <c r="O17" s="216"/>
      <c r="P17" s="200"/>
      <c r="Q17" s="157"/>
      <c r="R17" s="45"/>
      <c r="S17" s="45"/>
      <c r="T17" s="567"/>
      <c r="U17" s="107"/>
    </row>
    <row r="18" spans="1:21" ht="9" customHeight="1" x14ac:dyDescent="0.2">
      <c r="A18" s="175"/>
      <c r="B18" s="176"/>
      <c r="C18" s="176"/>
      <c r="D18" s="203"/>
      <c r="E18" s="205"/>
      <c r="F18" s="205"/>
      <c r="G18" s="107"/>
      <c r="H18" s="205"/>
      <c r="I18" s="176"/>
      <c r="J18" s="207" t="s">
        <v>40</v>
      </c>
      <c r="K18" s="208"/>
      <c r="L18" s="211" t="str">
        <f>UPPER(IF(OR(K18="a",K18="as"),J16,IF(OR(K18="b",K18="bs"),J20, )))</f>
        <v/>
      </c>
      <c r="M18" s="231"/>
      <c r="N18" s="200"/>
      <c r="O18" s="216"/>
      <c r="P18" s="200"/>
      <c r="Q18" s="157"/>
      <c r="R18" s="45"/>
      <c r="S18" s="45"/>
      <c r="T18" s="568"/>
      <c r="U18" s="45"/>
    </row>
    <row r="19" spans="1:21" ht="9" customHeight="1" x14ac:dyDescent="0.2">
      <c r="A19" s="192" t="s">
        <v>68</v>
      </c>
      <c r="B19" s="124"/>
      <c r="C19" s="126">
        <v>0</v>
      </c>
      <c r="D19" s="147">
        <v>11</v>
      </c>
      <c r="E19" s="53" t="s">
        <v>72</v>
      </c>
      <c r="F19" s="53" t="s">
        <v>73</v>
      </c>
      <c r="G19" s="51"/>
      <c r="H19" s="53" t="s">
        <v>74</v>
      </c>
      <c r="I19" s="214"/>
      <c r="J19" s="155"/>
      <c r="K19" s="216"/>
      <c r="L19" s="198"/>
      <c r="M19" s="205"/>
      <c r="N19" s="156"/>
      <c r="O19" s="216"/>
      <c r="P19" s="200"/>
      <c r="Q19" s="157"/>
      <c r="R19" s="45"/>
      <c r="S19" s="45"/>
      <c r="T19" s="568"/>
      <c r="U19" s="45"/>
    </row>
    <row r="20" spans="1:21" ht="9" customHeight="1" x14ac:dyDescent="0.2">
      <c r="A20" s="175"/>
      <c r="B20" s="176"/>
      <c r="C20" s="176"/>
      <c r="D20" s="176"/>
      <c r="E20" s="205"/>
      <c r="F20" s="205"/>
      <c r="G20" s="107"/>
      <c r="H20" s="221" t="s">
        <v>40</v>
      </c>
      <c r="I20" s="222"/>
      <c r="J20" s="185" t="str">
        <f>UPPER(IF(OR(I20="a",I20="as"),E19,IF(OR(I20="b",I20="bs"),E21, )))</f>
        <v/>
      </c>
      <c r="K20" s="231"/>
      <c r="L20" s="200"/>
      <c r="M20" s="156"/>
      <c r="N20" s="156"/>
      <c r="O20" s="216"/>
      <c r="P20" s="200"/>
      <c r="Q20" s="157"/>
      <c r="R20" s="45"/>
      <c r="S20" s="45"/>
      <c r="T20" s="568"/>
      <c r="U20" s="45"/>
    </row>
    <row r="21" spans="1:21" ht="9" customHeight="1" x14ac:dyDescent="0.2">
      <c r="A21" s="192" t="s">
        <v>77</v>
      </c>
      <c r="B21" s="124"/>
      <c r="C21" s="126">
        <v>0</v>
      </c>
      <c r="D21" s="147">
        <v>8</v>
      </c>
      <c r="E21" s="53" t="s">
        <v>78</v>
      </c>
      <c r="F21" s="53" t="s">
        <v>79</v>
      </c>
      <c r="G21" s="51"/>
      <c r="H21" s="53" t="s">
        <v>15</v>
      </c>
      <c r="I21" s="243"/>
      <c r="J21" s="198"/>
      <c r="K21" s="205"/>
      <c r="L21" s="156"/>
      <c r="M21" s="156"/>
      <c r="N21" s="156"/>
      <c r="O21" s="216"/>
      <c r="P21" s="200"/>
      <c r="Q21" s="157"/>
      <c r="R21" s="45"/>
      <c r="S21" s="45"/>
      <c r="T21" s="568"/>
      <c r="U21" s="45"/>
    </row>
    <row r="22" spans="1:21" ht="9" customHeight="1" x14ac:dyDescent="0.2">
      <c r="A22" s="175"/>
      <c r="B22" s="176"/>
      <c r="C22" s="176"/>
      <c r="D22" s="176"/>
      <c r="E22" s="246"/>
      <c r="F22" s="246"/>
      <c r="G22" s="282"/>
      <c r="H22" s="246"/>
      <c r="I22" s="176"/>
      <c r="J22" s="155"/>
      <c r="K22" s="156"/>
      <c r="L22" s="156"/>
      <c r="M22" s="156"/>
      <c r="N22" s="248" t="s">
        <v>40</v>
      </c>
      <c r="O22" s="208"/>
      <c r="P22" s="211" t="str">
        <f>UPPER(IF(OR(O22="a",O22="as"),N14,IF(OR(O22="b",O22="bs"),N30, )))</f>
        <v/>
      </c>
      <c r="Q22" s="124"/>
      <c r="R22" s="45"/>
      <c r="S22" s="45"/>
      <c r="T22" s="264"/>
      <c r="U22" s="45"/>
    </row>
    <row r="23" spans="1:21" ht="9" customHeight="1" x14ac:dyDescent="0.2">
      <c r="A23" s="192" t="s">
        <v>82</v>
      </c>
      <c r="B23" s="124"/>
      <c r="C23" s="126">
        <v>0</v>
      </c>
      <c r="D23" s="147">
        <v>10</v>
      </c>
      <c r="E23" s="53" t="s">
        <v>83</v>
      </c>
      <c r="F23" s="53" t="s">
        <v>84</v>
      </c>
      <c r="G23" s="51"/>
      <c r="H23" s="53" t="s">
        <v>15</v>
      </c>
      <c r="I23" s="214"/>
      <c r="J23" s="155"/>
      <c r="K23" s="156"/>
      <c r="L23" s="156"/>
      <c r="M23" s="156"/>
      <c r="N23" s="156"/>
      <c r="O23" s="216"/>
      <c r="P23" s="198"/>
      <c r="Q23" s="205"/>
      <c r="R23" s="45"/>
      <c r="S23" s="45"/>
      <c r="T23" s="264"/>
      <c r="U23" s="45"/>
    </row>
    <row r="24" spans="1:21" ht="9" customHeight="1" x14ac:dyDescent="0.2">
      <c r="A24" s="175"/>
      <c r="B24" s="176"/>
      <c r="C24" s="176"/>
      <c r="D24" s="286"/>
      <c r="E24" s="205"/>
      <c r="F24" s="205"/>
      <c r="G24" s="107"/>
      <c r="H24" s="221" t="s">
        <v>40</v>
      </c>
      <c r="I24" s="288"/>
      <c r="J24" s="185" t="str">
        <f>UPPER(IF(OR(I24="a",I24="as"),E23,IF(OR(I24="b",I24="bs"),E25, )))</f>
        <v/>
      </c>
      <c r="K24" s="124"/>
      <c r="L24" s="156"/>
      <c r="M24" s="156"/>
      <c r="N24" s="156"/>
      <c r="O24" s="216"/>
      <c r="P24" s="200"/>
      <c r="Q24" s="157"/>
      <c r="R24" s="45"/>
      <c r="S24" s="45"/>
      <c r="T24" s="264"/>
      <c r="U24" s="45"/>
    </row>
    <row r="25" spans="1:21" ht="9" customHeight="1" x14ac:dyDescent="0.2">
      <c r="A25" s="192" t="s">
        <v>86</v>
      </c>
      <c r="B25" s="124"/>
      <c r="C25" s="126">
        <v>20</v>
      </c>
      <c r="D25" s="147">
        <v>7</v>
      </c>
      <c r="E25" s="53" t="s">
        <v>87</v>
      </c>
      <c r="F25" s="53" t="s">
        <v>88</v>
      </c>
      <c r="G25" s="51"/>
      <c r="H25" s="53" t="s">
        <v>15</v>
      </c>
      <c r="I25" s="291"/>
      <c r="J25" s="198"/>
      <c r="K25" s="199"/>
      <c r="L25" s="200"/>
      <c r="M25" s="156"/>
      <c r="N25" s="156"/>
      <c r="O25" s="216"/>
      <c r="P25" s="200"/>
      <c r="Q25" s="157"/>
      <c r="R25" s="45"/>
      <c r="S25" s="45"/>
      <c r="T25" s="264"/>
      <c r="U25" s="45"/>
    </row>
    <row r="26" spans="1:21" ht="9" customHeight="1" x14ac:dyDescent="0.2">
      <c r="A26" s="175"/>
      <c r="B26" s="176"/>
      <c r="C26" s="176"/>
      <c r="D26" s="203"/>
      <c r="E26" s="205"/>
      <c r="F26" s="205"/>
      <c r="G26" s="107"/>
      <c r="H26" s="205"/>
      <c r="I26" s="176"/>
      <c r="J26" s="207" t="s">
        <v>40</v>
      </c>
      <c r="K26" s="208"/>
      <c r="L26" s="211" t="str">
        <f>UPPER(IF(OR(K26="a",K26="as"),J24,IF(OR(K26="b",K26="bs"),J28, )))</f>
        <v/>
      </c>
      <c r="M26" s="124"/>
      <c r="N26" s="156"/>
      <c r="O26" s="216"/>
      <c r="P26" s="200"/>
      <c r="Q26" s="157"/>
      <c r="R26" s="45"/>
      <c r="S26" s="45"/>
      <c r="T26" s="264"/>
      <c r="U26" s="45"/>
    </row>
    <row r="27" spans="1:21" ht="9" customHeight="1" x14ac:dyDescent="0.2">
      <c r="A27" s="192" t="s">
        <v>91</v>
      </c>
      <c r="B27" s="124"/>
      <c r="C27" s="124"/>
      <c r="D27" s="147">
        <v>80</v>
      </c>
      <c r="E27" s="150"/>
      <c r="F27" s="150"/>
      <c r="G27" s="148" t="s">
        <v>38</v>
      </c>
      <c r="H27" s="150"/>
      <c r="I27" s="153"/>
      <c r="J27" s="155"/>
      <c r="K27" s="216"/>
      <c r="L27" s="198"/>
      <c r="M27" s="218"/>
      <c r="N27" s="200"/>
      <c r="O27" s="216"/>
      <c r="P27" s="200"/>
      <c r="Q27" s="157"/>
      <c r="R27" s="45"/>
      <c r="S27" s="45"/>
      <c r="T27" s="264"/>
      <c r="U27" s="45"/>
    </row>
    <row r="28" spans="1:21" ht="9" customHeight="1" x14ac:dyDescent="0.2">
      <c r="A28" s="296"/>
      <c r="B28" s="176"/>
      <c r="C28" s="176"/>
      <c r="D28" s="203"/>
      <c r="E28" s="177"/>
      <c r="F28" s="177"/>
      <c r="G28" s="178"/>
      <c r="H28" s="180" t="s">
        <v>40</v>
      </c>
      <c r="I28" s="182" t="s">
        <v>81</v>
      </c>
      <c r="J28" s="185" t="str">
        <f>UPPER(IF(OR(I28="a",I28="as"),E27,IF(OR(I28="b",I28="bs"),E29, )))</f>
        <v>ΣΟΦΟΥΛΑΚΗ</v>
      </c>
      <c r="K28" s="231"/>
      <c r="L28" s="200"/>
      <c r="M28" s="216"/>
      <c r="N28" s="200"/>
      <c r="O28" s="216"/>
      <c r="P28" s="200"/>
      <c r="Q28" s="157"/>
      <c r="R28" s="45"/>
      <c r="S28" s="45"/>
      <c r="T28" s="264"/>
      <c r="U28" s="45"/>
    </row>
    <row r="29" spans="1:21" ht="9" customHeight="1" x14ac:dyDescent="0.2">
      <c r="A29" s="122" t="s">
        <v>95</v>
      </c>
      <c r="B29" s="124"/>
      <c r="C29" s="126">
        <v>130</v>
      </c>
      <c r="D29" s="256">
        <v>3</v>
      </c>
      <c r="E29" s="148" t="s">
        <v>96</v>
      </c>
      <c r="F29" s="148" t="s">
        <v>97</v>
      </c>
      <c r="G29" s="150"/>
      <c r="H29" s="148" t="s">
        <v>31</v>
      </c>
      <c r="I29" s="300"/>
      <c r="J29" s="198"/>
      <c r="K29" s="205"/>
      <c r="L29" s="156"/>
      <c r="M29" s="216"/>
      <c r="N29" s="200"/>
      <c r="O29" s="216"/>
      <c r="P29" s="200"/>
      <c r="Q29" s="157"/>
      <c r="R29" s="45"/>
      <c r="S29" s="45"/>
      <c r="T29" s="264"/>
      <c r="U29" s="45"/>
    </row>
    <row r="30" spans="1:21" ht="9" customHeight="1" x14ac:dyDescent="0.2">
      <c r="A30" s="175"/>
      <c r="B30" s="176"/>
      <c r="C30" s="176"/>
      <c r="D30" s="203"/>
      <c r="E30" s="205"/>
      <c r="F30" s="205"/>
      <c r="G30" s="107"/>
      <c r="H30" s="246"/>
      <c r="I30" s="176"/>
      <c r="J30" s="155"/>
      <c r="K30" s="156"/>
      <c r="L30" s="248" t="s">
        <v>40</v>
      </c>
      <c r="M30" s="208"/>
      <c r="N30" s="211" t="str">
        <f>UPPER(IF(OR(M30="a",M30="as"),L26,IF(OR(M30="b",M30="bs"),L34, )))</f>
        <v/>
      </c>
      <c r="O30" s="231"/>
      <c r="P30" s="200"/>
      <c r="Q30" s="157"/>
      <c r="R30" s="45"/>
      <c r="S30" s="45"/>
      <c r="T30" s="264"/>
      <c r="U30" s="45"/>
    </row>
    <row r="31" spans="1:21" ht="9" customHeight="1" x14ac:dyDescent="0.2">
      <c r="A31" s="192" t="s">
        <v>100</v>
      </c>
      <c r="B31" s="124"/>
      <c r="C31" s="126">
        <v>0</v>
      </c>
      <c r="D31" s="147">
        <v>9</v>
      </c>
      <c r="E31" s="53" t="s">
        <v>101</v>
      </c>
      <c r="F31" s="53" t="s">
        <v>102</v>
      </c>
      <c r="G31" s="51"/>
      <c r="H31" s="53" t="s">
        <v>15</v>
      </c>
      <c r="I31" s="302"/>
      <c r="J31" s="155"/>
      <c r="K31" s="156"/>
      <c r="L31" s="156"/>
      <c r="M31" s="216"/>
      <c r="N31" s="198"/>
      <c r="O31" s="205"/>
      <c r="P31" s="156"/>
      <c r="Q31" s="157"/>
      <c r="R31" s="45"/>
      <c r="S31" s="45"/>
      <c r="T31" s="264"/>
      <c r="U31" s="45"/>
    </row>
    <row r="32" spans="1:21" ht="9" customHeight="1" x14ac:dyDescent="0.2">
      <c r="A32" s="175"/>
      <c r="B32" s="176"/>
      <c r="C32" s="176"/>
      <c r="D32" s="203"/>
      <c r="E32" s="205"/>
      <c r="F32" s="205"/>
      <c r="G32" s="107"/>
      <c r="H32" s="221" t="s">
        <v>40</v>
      </c>
      <c r="I32" s="222"/>
      <c r="J32" s="185" t="str">
        <f>UPPER(IF(OR(I32="a",I32="as"),E31,IF(OR(I32="b",I32="bs"),E33, )))</f>
        <v/>
      </c>
      <c r="K32" s="124"/>
      <c r="L32" s="156"/>
      <c r="M32" s="216"/>
      <c r="N32" s="200"/>
      <c r="O32" s="156"/>
      <c r="P32" s="156"/>
      <c r="Q32" s="157"/>
      <c r="R32" s="45"/>
      <c r="S32" s="45"/>
      <c r="T32" s="264"/>
      <c r="U32" s="45"/>
    </row>
    <row r="33" spans="1:21" ht="9" customHeight="1" x14ac:dyDescent="0.2">
      <c r="A33" s="192" t="s">
        <v>105</v>
      </c>
      <c r="B33" s="124"/>
      <c r="C33" s="126">
        <v>35</v>
      </c>
      <c r="D33" s="147">
        <v>5</v>
      </c>
      <c r="E33" s="53" t="s">
        <v>106</v>
      </c>
      <c r="F33" s="53" t="s">
        <v>107</v>
      </c>
      <c r="G33" s="51"/>
      <c r="H33" s="53" t="s">
        <v>57</v>
      </c>
      <c r="I33" s="291"/>
      <c r="J33" s="198"/>
      <c r="K33" s="199"/>
      <c r="L33" s="200"/>
      <c r="M33" s="216"/>
      <c r="N33" s="200"/>
      <c r="O33" s="156"/>
      <c r="P33" s="156"/>
      <c r="Q33" s="157"/>
      <c r="R33" s="45"/>
      <c r="S33" s="45"/>
      <c r="T33" s="264"/>
      <c r="U33" s="45"/>
    </row>
    <row r="34" spans="1:21" ht="9" customHeight="1" x14ac:dyDescent="0.2">
      <c r="A34" s="175"/>
      <c r="B34" s="176"/>
      <c r="C34" s="176"/>
      <c r="D34" s="203"/>
      <c r="E34" s="205"/>
      <c r="F34" s="205"/>
      <c r="G34" s="107"/>
      <c r="H34" s="205"/>
      <c r="I34" s="176"/>
      <c r="J34" s="207" t="s">
        <v>40</v>
      </c>
      <c r="K34" s="208"/>
      <c r="L34" s="211" t="str">
        <f>UPPER(IF(OR(K34="a",K34="as"),J32,IF(OR(K34="b",K34="bs"),J36, )))</f>
        <v/>
      </c>
      <c r="M34" s="231"/>
      <c r="N34" s="200"/>
      <c r="O34" s="156"/>
      <c r="P34" s="156"/>
      <c r="Q34" s="157"/>
      <c r="R34" s="45"/>
      <c r="S34" s="45"/>
      <c r="T34" s="264"/>
      <c r="U34" s="45"/>
    </row>
    <row r="35" spans="1:21" ht="9" customHeight="1" x14ac:dyDescent="0.2">
      <c r="A35" s="192" t="s">
        <v>108</v>
      </c>
      <c r="B35" s="124"/>
      <c r="C35" s="124"/>
      <c r="D35" s="147">
        <v>80</v>
      </c>
      <c r="E35" s="150"/>
      <c r="F35" s="150"/>
      <c r="G35" s="148" t="s">
        <v>38</v>
      </c>
      <c r="H35" s="150"/>
      <c r="I35" s="153"/>
      <c r="J35" s="155"/>
      <c r="K35" s="216"/>
      <c r="L35" s="198"/>
      <c r="M35" s="205"/>
      <c r="N35" s="156"/>
      <c r="O35" s="156"/>
      <c r="P35" s="156"/>
      <c r="Q35" s="157"/>
      <c r="R35" s="45"/>
      <c r="S35" s="45"/>
      <c r="T35" s="45"/>
      <c r="U35" s="45"/>
    </row>
    <row r="36" spans="1:21" ht="9" customHeight="1" x14ac:dyDescent="0.2">
      <c r="A36" s="175"/>
      <c r="B36" s="176"/>
      <c r="C36" s="176"/>
      <c r="D36" s="176"/>
      <c r="E36" s="177"/>
      <c r="F36" s="177"/>
      <c r="G36" s="178"/>
      <c r="H36" s="180" t="s">
        <v>40</v>
      </c>
      <c r="I36" s="182" t="s">
        <v>81</v>
      </c>
      <c r="J36" s="185" t="str">
        <f>UPPER(IF(OR(I36="a",I36="as"),E35,IF(OR(I36="b",I36="bs"),E37, )))</f>
        <v>ΣΩΠΑΣΗ</v>
      </c>
      <c r="K36" s="231"/>
      <c r="L36" s="200"/>
      <c r="M36" s="156"/>
      <c r="N36" s="156"/>
      <c r="O36" s="156"/>
      <c r="P36" s="156"/>
      <c r="Q36" s="157"/>
      <c r="R36" s="45"/>
      <c r="S36" s="45"/>
      <c r="T36" s="45"/>
      <c r="U36" s="45"/>
    </row>
    <row r="37" spans="1:21" ht="9" customHeight="1" x14ac:dyDescent="0.2">
      <c r="A37" s="122" t="s">
        <v>112</v>
      </c>
      <c r="B37" s="124"/>
      <c r="C37" s="126">
        <v>135</v>
      </c>
      <c r="D37" s="147">
        <v>2</v>
      </c>
      <c r="E37" s="148" t="s">
        <v>113</v>
      </c>
      <c r="F37" s="148" t="s">
        <v>114</v>
      </c>
      <c r="G37" s="150"/>
      <c r="H37" s="148" t="s">
        <v>57</v>
      </c>
      <c r="I37" s="312"/>
      <c r="J37" s="198"/>
      <c r="K37" s="205"/>
      <c r="L37" s="156"/>
      <c r="M37" s="156"/>
      <c r="N37" s="156"/>
      <c r="O37" s="156"/>
      <c r="P37" s="156"/>
      <c r="Q37" s="157"/>
      <c r="R37" s="45"/>
      <c r="S37" s="45"/>
      <c r="T37" s="45"/>
      <c r="U37" s="45"/>
    </row>
    <row r="38" spans="1:21" ht="9" customHeight="1" x14ac:dyDescent="0.2">
      <c r="A38" s="155"/>
      <c r="B38" s="176"/>
      <c r="C38" s="176"/>
      <c r="D38" s="176"/>
      <c r="E38" s="246"/>
      <c r="F38" s="246"/>
      <c r="G38" s="282"/>
      <c r="H38" s="205"/>
      <c r="I38" s="176"/>
      <c r="J38" s="155"/>
      <c r="K38" s="156"/>
      <c r="L38" s="156"/>
      <c r="M38" s="156"/>
      <c r="N38" s="156"/>
      <c r="O38" s="156"/>
      <c r="P38" s="156"/>
      <c r="Q38" s="157"/>
      <c r="R38" s="45"/>
      <c r="S38" s="45"/>
      <c r="T38" s="45"/>
      <c r="U38" s="45"/>
    </row>
    <row r="39" spans="1:21" ht="9" customHeight="1" x14ac:dyDescent="0.2">
      <c r="A39" s="315"/>
      <c r="B39" s="156"/>
      <c r="C39" s="156"/>
      <c r="D39" s="155"/>
      <c r="E39" s="156"/>
      <c r="F39" s="156"/>
      <c r="G39" s="156"/>
      <c r="H39" s="156"/>
      <c r="I39" s="155"/>
      <c r="J39" s="155"/>
      <c r="K39" s="156"/>
      <c r="L39" s="156"/>
      <c r="M39" s="156"/>
      <c r="N39" s="156"/>
      <c r="O39" s="156"/>
      <c r="P39" s="156"/>
      <c r="Q39" s="157"/>
      <c r="R39" s="45"/>
      <c r="S39" s="45"/>
      <c r="T39" s="45"/>
      <c r="U39" s="45"/>
    </row>
    <row r="40" spans="1:21" ht="9" customHeight="1" x14ac:dyDescent="0.2">
      <c r="A40" s="155"/>
      <c r="B40" s="155"/>
      <c r="C40" s="155"/>
      <c r="D40" s="155"/>
      <c r="E40" s="156"/>
      <c r="F40" s="156"/>
      <c r="G40" s="45"/>
      <c r="H40" s="317"/>
      <c r="I40" s="155"/>
      <c r="J40" s="155"/>
      <c r="K40" s="156"/>
      <c r="L40" s="156"/>
      <c r="M40" s="156"/>
      <c r="N40" s="156"/>
      <c r="O40" s="156"/>
      <c r="P40" s="156"/>
      <c r="Q40" s="157"/>
      <c r="R40" s="45"/>
      <c r="S40" s="45"/>
      <c r="T40" s="45"/>
      <c r="U40" s="45"/>
    </row>
    <row r="41" spans="1:21" ht="9" customHeight="1" x14ac:dyDescent="0.2">
      <c r="A41" s="155"/>
      <c r="B41" s="155"/>
      <c r="C41" s="155"/>
      <c r="D41" s="155"/>
      <c r="E41" s="156"/>
      <c r="F41" s="156"/>
      <c r="G41" s="45"/>
      <c r="H41" s="156"/>
      <c r="I41" s="155"/>
      <c r="J41" s="319"/>
      <c r="K41" s="155"/>
      <c r="L41" s="156"/>
      <c r="M41" s="156"/>
      <c r="N41" s="156"/>
      <c r="O41" s="156"/>
      <c r="P41" s="156"/>
      <c r="Q41" s="157"/>
      <c r="R41" s="45"/>
      <c r="S41" s="45"/>
      <c r="T41" s="45"/>
      <c r="U41" s="45"/>
    </row>
    <row r="42" spans="1:21" ht="9" customHeight="1" x14ac:dyDescent="0.2">
      <c r="A42" s="155"/>
      <c r="B42" s="156"/>
      <c r="C42" s="156"/>
      <c r="D42" s="155"/>
      <c r="E42" s="156"/>
      <c r="F42" s="156"/>
      <c r="G42" s="156"/>
      <c r="H42" s="156"/>
      <c r="I42" s="155"/>
      <c r="J42" s="155"/>
      <c r="K42" s="156"/>
      <c r="L42" s="156"/>
      <c r="M42" s="156"/>
      <c r="N42" s="156"/>
      <c r="O42" s="156"/>
      <c r="P42" s="156"/>
      <c r="Q42" s="157"/>
      <c r="R42" s="45"/>
      <c r="S42" s="45"/>
      <c r="T42" s="45"/>
      <c r="U42" s="45"/>
    </row>
    <row r="43" spans="1:21" ht="9" customHeight="1" x14ac:dyDescent="0.2">
      <c r="A43" s="155"/>
      <c r="B43" s="155"/>
      <c r="C43" s="155"/>
      <c r="D43" s="155"/>
      <c r="E43" s="156"/>
      <c r="F43" s="156"/>
      <c r="G43" s="45"/>
      <c r="H43" s="317"/>
      <c r="I43" s="155"/>
      <c r="J43" s="155"/>
      <c r="K43" s="156"/>
      <c r="L43" s="156"/>
      <c r="M43" s="156"/>
      <c r="N43" s="156"/>
      <c r="O43" s="156"/>
      <c r="P43" s="156"/>
      <c r="Q43" s="157"/>
      <c r="R43" s="45"/>
      <c r="S43" s="45"/>
      <c r="T43" s="45"/>
      <c r="U43" s="45"/>
    </row>
    <row r="44" spans="1:21" ht="9" customHeight="1" x14ac:dyDescent="0.2">
      <c r="A44" s="315"/>
      <c r="B44" s="156"/>
      <c r="C44" s="156"/>
      <c r="D44" s="155"/>
      <c r="E44" s="156"/>
      <c r="F44" s="156"/>
      <c r="G44" s="156"/>
      <c r="H44" s="156"/>
      <c r="I44" s="155"/>
      <c r="J44" s="155"/>
      <c r="K44" s="156"/>
      <c r="L44" s="156"/>
      <c r="M44" s="156"/>
      <c r="N44" s="156"/>
      <c r="O44" s="156"/>
      <c r="P44" s="156"/>
      <c r="Q44" s="157"/>
      <c r="R44" s="45"/>
      <c r="S44" s="45"/>
      <c r="T44" s="45"/>
      <c r="U44" s="45"/>
    </row>
    <row r="45" spans="1:21" ht="6.75" customHeight="1" x14ac:dyDescent="0.2">
      <c r="A45" s="322"/>
      <c r="B45" s="322"/>
      <c r="C45" s="322"/>
      <c r="D45" s="322"/>
      <c r="E45" s="324"/>
      <c r="F45" s="324"/>
      <c r="G45" s="324"/>
      <c r="H45" s="324"/>
      <c r="I45" s="325"/>
      <c r="J45" s="327"/>
      <c r="K45" s="328"/>
      <c r="L45" s="324"/>
      <c r="M45" s="328"/>
      <c r="N45" s="324"/>
      <c r="O45" s="328"/>
      <c r="P45" s="324"/>
      <c r="Q45" s="328"/>
      <c r="R45" s="45"/>
      <c r="S45" s="45"/>
      <c r="T45" s="45"/>
      <c r="U45" s="45"/>
    </row>
    <row r="46" spans="1:21" ht="10.5" customHeight="1" x14ac:dyDescent="0.2">
      <c r="A46" s="331" t="s">
        <v>127</v>
      </c>
      <c r="B46" s="333"/>
      <c r="C46" s="335"/>
      <c r="D46" s="337" t="s">
        <v>132</v>
      </c>
      <c r="E46" s="333" t="s">
        <v>133</v>
      </c>
      <c r="F46" s="339"/>
      <c r="G46" s="339"/>
      <c r="H46" s="341"/>
      <c r="I46" s="337" t="s">
        <v>132</v>
      </c>
      <c r="J46" s="339" t="s">
        <v>134</v>
      </c>
      <c r="K46" s="343"/>
      <c r="L46" s="333" t="s">
        <v>138</v>
      </c>
      <c r="M46" s="345"/>
      <c r="N46" s="346" t="s">
        <v>141</v>
      </c>
      <c r="O46" s="355"/>
      <c r="P46" s="356"/>
      <c r="Q46" s="357"/>
      <c r="R46" s="358"/>
      <c r="S46" s="45"/>
      <c r="T46" s="45"/>
      <c r="U46" s="45"/>
    </row>
    <row r="47" spans="1:21" ht="9" customHeight="1" x14ac:dyDescent="0.2">
      <c r="A47" s="359" t="s">
        <v>145</v>
      </c>
      <c r="B47" s="360"/>
      <c r="C47" s="361"/>
      <c r="D47" s="362" t="s">
        <v>28</v>
      </c>
      <c r="E47" s="363" t="s">
        <v>35</v>
      </c>
      <c r="F47" s="364"/>
      <c r="G47" s="363"/>
      <c r="H47" s="365"/>
      <c r="I47" s="362" t="s">
        <v>28</v>
      </c>
      <c r="J47" s="366"/>
      <c r="K47" s="367"/>
      <c r="L47" s="360"/>
      <c r="M47" s="368"/>
      <c r="N47" s="570" t="s">
        <v>150</v>
      </c>
      <c r="O47" s="571"/>
      <c r="P47" s="571"/>
      <c r="Q47" s="368"/>
      <c r="R47" s="358"/>
      <c r="S47" s="45"/>
      <c r="T47" s="45"/>
      <c r="U47" s="45"/>
    </row>
    <row r="48" spans="1:21" ht="9" customHeight="1" x14ac:dyDescent="0.2">
      <c r="A48" s="369" t="s">
        <v>154</v>
      </c>
      <c r="B48" s="370"/>
      <c r="C48" s="371"/>
      <c r="D48" s="373" t="s">
        <v>39</v>
      </c>
      <c r="E48" s="375" t="s">
        <v>161</v>
      </c>
      <c r="F48" s="377"/>
      <c r="G48" s="375"/>
      <c r="H48" s="378"/>
      <c r="I48" s="373" t="s">
        <v>39</v>
      </c>
      <c r="J48" s="319"/>
      <c r="K48" s="379"/>
      <c r="L48" s="370"/>
      <c r="M48" s="382"/>
      <c r="N48" s="384"/>
      <c r="O48" s="388"/>
      <c r="P48" s="389"/>
      <c r="Q48" s="390"/>
      <c r="R48" s="358"/>
      <c r="S48" s="45"/>
      <c r="T48" s="45"/>
      <c r="U48" s="45"/>
    </row>
    <row r="49" spans="1:21" ht="9" customHeight="1" x14ac:dyDescent="0.2">
      <c r="A49" s="384" t="s">
        <v>178</v>
      </c>
      <c r="B49" s="389"/>
      <c r="C49" s="392"/>
      <c r="D49" s="373" t="s">
        <v>42</v>
      </c>
      <c r="E49" s="375" t="s">
        <v>181</v>
      </c>
      <c r="F49" s="377"/>
      <c r="G49" s="375"/>
      <c r="H49" s="378"/>
      <c r="I49" s="373" t="s">
        <v>42</v>
      </c>
      <c r="J49" s="319"/>
      <c r="K49" s="379"/>
      <c r="L49" s="370"/>
      <c r="M49" s="382"/>
      <c r="N49" s="570" t="s">
        <v>182</v>
      </c>
      <c r="O49" s="571"/>
      <c r="P49" s="571"/>
      <c r="Q49" s="368"/>
      <c r="R49" s="358"/>
      <c r="S49" s="45"/>
      <c r="T49" s="45"/>
      <c r="U49" s="45"/>
    </row>
    <row r="50" spans="1:21" ht="9" customHeight="1" x14ac:dyDescent="0.2">
      <c r="A50" s="394"/>
      <c r="B50" s="95"/>
      <c r="C50" s="395"/>
      <c r="D50" s="373" t="s">
        <v>48</v>
      </c>
      <c r="E50" s="375" t="s">
        <v>61</v>
      </c>
      <c r="F50" s="377"/>
      <c r="G50" s="375"/>
      <c r="H50" s="378"/>
      <c r="I50" s="373" t="s">
        <v>48</v>
      </c>
      <c r="J50" s="319"/>
      <c r="K50" s="379"/>
      <c r="L50" s="370"/>
      <c r="M50" s="382"/>
      <c r="N50" s="369"/>
      <c r="O50" s="379"/>
      <c r="P50" s="370"/>
      <c r="Q50" s="382"/>
      <c r="R50" s="358"/>
      <c r="S50" s="45"/>
      <c r="T50" s="45"/>
      <c r="U50" s="45"/>
    </row>
    <row r="51" spans="1:21" ht="9" customHeight="1" x14ac:dyDescent="0.2">
      <c r="A51" s="396" t="s">
        <v>186</v>
      </c>
      <c r="B51" s="398"/>
      <c r="C51" s="399"/>
      <c r="D51" s="373"/>
      <c r="E51" s="375"/>
      <c r="F51" s="377"/>
      <c r="G51" s="375"/>
      <c r="H51" s="378"/>
      <c r="I51" s="373" t="s">
        <v>58</v>
      </c>
      <c r="J51" s="319"/>
      <c r="K51" s="379"/>
      <c r="L51" s="370"/>
      <c r="M51" s="382"/>
      <c r="N51" s="384"/>
      <c r="O51" s="388"/>
      <c r="P51" s="389"/>
      <c r="Q51" s="390"/>
      <c r="R51" s="358"/>
      <c r="S51" s="45"/>
      <c r="T51" s="45"/>
      <c r="U51" s="45"/>
    </row>
    <row r="52" spans="1:21" ht="9" customHeight="1" x14ac:dyDescent="0.2">
      <c r="A52" s="359" t="s">
        <v>145</v>
      </c>
      <c r="B52" s="360"/>
      <c r="C52" s="361"/>
      <c r="D52" s="373"/>
      <c r="E52" s="375"/>
      <c r="F52" s="377"/>
      <c r="G52" s="375"/>
      <c r="H52" s="378"/>
      <c r="I52" s="373" t="s">
        <v>64</v>
      </c>
      <c r="J52" s="319"/>
      <c r="K52" s="379"/>
      <c r="L52" s="370"/>
      <c r="M52" s="382"/>
      <c r="N52" s="570" t="s">
        <v>190</v>
      </c>
      <c r="O52" s="571"/>
      <c r="P52" s="571"/>
      <c r="Q52" s="368"/>
      <c r="R52" s="358"/>
      <c r="S52" s="45"/>
      <c r="T52" s="45"/>
      <c r="U52" s="45"/>
    </row>
    <row r="53" spans="1:21" ht="9" customHeight="1" x14ac:dyDescent="0.2">
      <c r="A53" s="369" t="s">
        <v>191</v>
      </c>
      <c r="B53" s="370"/>
      <c r="C53" s="371"/>
      <c r="D53" s="373"/>
      <c r="E53" s="375"/>
      <c r="F53" s="377"/>
      <c r="G53" s="375"/>
      <c r="H53" s="378"/>
      <c r="I53" s="373" t="s">
        <v>68</v>
      </c>
      <c r="J53" s="319"/>
      <c r="K53" s="379"/>
      <c r="L53" s="370"/>
      <c r="M53" s="382"/>
      <c r="N53" s="369"/>
      <c r="O53" s="379"/>
      <c r="P53" s="370"/>
      <c r="Q53" s="382"/>
      <c r="R53" s="358"/>
      <c r="S53" s="45"/>
      <c r="T53" s="45"/>
      <c r="U53" s="45"/>
    </row>
    <row r="54" spans="1:21" ht="9" customHeight="1" x14ac:dyDescent="0.2">
      <c r="A54" s="384" t="s">
        <v>193</v>
      </c>
      <c r="B54" s="389"/>
      <c r="C54" s="392"/>
      <c r="D54" s="400"/>
      <c r="E54" s="403"/>
      <c r="F54" s="408"/>
      <c r="G54" s="403"/>
      <c r="H54" s="409"/>
      <c r="I54" s="400" t="s">
        <v>77</v>
      </c>
      <c r="J54" s="411"/>
      <c r="K54" s="388"/>
      <c r="L54" s="389"/>
      <c r="M54" s="390"/>
      <c r="N54" s="384"/>
      <c r="O54" s="388"/>
      <c r="P54" s="389"/>
      <c r="Q54" s="412">
        <v>4</v>
      </c>
      <c r="R54" s="358"/>
      <c r="S54" s="45"/>
      <c r="T54" s="45"/>
      <c r="U54" s="45"/>
    </row>
  </sheetData>
  <mergeCells count="4">
    <mergeCell ref="T17:T21"/>
    <mergeCell ref="N47:P47"/>
    <mergeCell ref="N49:P49"/>
    <mergeCell ref="N52:P52"/>
  </mergeCells>
  <conditionalFormatting sqref="E7 E9 E11 E13 E15 E17 E19 E21 E23 E25 E27 E29 E31 E33 E35 E37">
    <cfRule type="cellIs" dxfId="57" priority="1" operator="equal">
      <formula>"Bye"</formula>
    </cfRule>
  </conditionalFormatting>
  <conditionalFormatting sqref="E9">
    <cfRule type="cellIs" dxfId="56" priority="2" operator="equal">
      <formula>"Bye"</formula>
    </cfRule>
  </conditionalFormatting>
  <conditionalFormatting sqref="E11">
    <cfRule type="cellIs" dxfId="55" priority="3" operator="equal">
      <formula>"Bye"</formula>
    </cfRule>
  </conditionalFormatting>
  <conditionalFormatting sqref="E13">
    <cfRule type="cellIs" dxfId="54" priority="4" operator="equal">
      <formula>"Bye"</formula>
    </cfRule>
  </conditionalFormatting>
  <conditionalFormatting sqref="E15">
    <cfRule type="cellIs" dxfId="53" priority="5" operator="equal">
      <formula>"Bye"</formula>
    </cfRule>
  </conditionalFormatting>
  <conditionalFormatting sqref="E17">
    <cfRule type="cellIs" dxfId="52" priority="6" operator="equal">
      <formula>"Bye"</formula>
    </cfRule>
  </conditionalFormatting>
  <conditionalFormatting sqref="E19">
    <cfRule type="cellIs" dxfId="51" priority="7" operator="equal">
      <formula>"Bye"</formula>
    </cfRule>
  </conditionalFormatting>
  <conditionalFormatting sqref="E21">
    <cfRule type="cellIs" dxfId="50" priority="8" operator="equal">
      <formula>"Bye"</formula>
    </cfRule>
  </conditionalFormatting>
  <conditionalFormatting sqref="E23">
    <cfRule type="cellIs" dxfId="49" priority="9" operator="equal">
      <formula>"Bye"</formula>
    </cfRule>
  </conditionalFormatting>
  <conditionalFormatting sqref="E25">
    <cfRule type="cellIs" dxfId="48" priority="10" operator="equal">
      <formula>"Bye"</formula>
    </cfRule>
  </conditionalFormatting>
  <conditionalFormatting sqref="E27">
    <cfRule type="cellIs" dxfId="47" priority="11" operator="equal">
      <formula>"Bye"</formula>
    </cfRule>
  </conditionalFormatting>
  <conditionalFormatting sqref="E29">
    <cfRule type="cellIs" dxfId="46" priority="12" operator="equal">
      <formula>"Bye"</formula>
    </cfRule>
  </conditionalFormatting>
  <conditionalFormatting sqref="E31">
    <cfRule type="cellIs" dxfId="45" priority="13" operator="equal">
      <formula>"Bye"</formula>
    </cfRule>
  </conditionalFormatting>
  <conditionalFormatting sqref="E33">
    <cfRule type="cellIs" dxfId="44" priority="14" operator="equal">
      <formula>"Bye"</formula>
    </cfRule>
  </conditionalFormatting>
  <conditionalFormatting sqref="E35">
    <cfRule type="cellIs" dxfId="43" priority="15" operator="equal">
      <formula>"Bye"</formula>
    </cfRule>
  </conditionalFormatting>
  <conditionalFormatting sqref="E37">
    <cfRule type="cellIs" dxfId="42" priority="16" operator="equal">
      <formula>"Bye"</formula>
    </cfRule>
  </conditionalFormatting>
  <conditionalFormatting sqref="E39">
    <cfRule type="cellIs" dxfId="41" priority="17" operator="equal">
      <formula>"Bye"</formula>
    </cfRule>
  </conditionalFormatting>
  <conditionalFormatting sqref="E42">
    <cfRule type="cellIs" dxfId="40" priority="18" operator="equal">
      <formula>"Bye"</formula>
    </cfRule>
  </conditionalFormatting>
  <conditionalFormatting sqref="E44">
    <cfRule type="cellIs" dxfId="39" priority="19" operator="equal">
      <formula>"Bye"</formula>
    </cfRule>
  </conditionalFormatting>
  <conditionalFormatting sqref="B7">
    <cfRule type="cellIs" dxfId="38" priority="20" operator="equal">
      <formula>"QA"</formula>
    </cfRule>
  </conditionalFormatting>
  <conditionalFormatting sqref="B9">
    <cfRule type="cellIs" dxfId="37" priority="21" operator="equal">
      <formula>"QA"</formula>
    </cfRule>
  </conditionalFormatting>
  <conditionalFormatting sqref="B11">
    <cfRule type="cellIs" dxfId="36" priority="22" operator="equal">
      <formula>"QA"</formula>
    </cfRule>
  </conditionalFormatting>
  <conditionalFormatting sqref="B13">
    <cfRule type="cellIs" dxfId="35" priority="23" operator="equal">
      <formula>"QA"</formula>
    </cfRule>
  </conditionalFormatting>
  <conditionalFormatting sqref="B15">
    <cfRule type="cellIs" dxfId="34" priority="24" operator="equal">
      <formula>"QA"</formula>
    </cfRule>
  </conditionalFormatting>
  <conditionalFormatting sqref="B17">
    <cfRule type="cellIs" dxfId="33" priority="25" operator="equal">
      <formula>"QA"</formula>
    </cfRule>
  </conditionalFormatting>
  <conditionalFormatting sqref="B19">
    <cfRule type="cellIs" dxfId="32" priority="26" operator="equal">
      <formula>"QA"</formula>
    </cfRule>
  </conditionalFormatting>
  <conditionalFormatting sqref="B21">
    <cfRule type="cellIs" dxfId="31" priority="27" operator="equal">
      <formula>"QA"</formula>
    </cfRule>
  </conditionalFormatting>
  <conditionalFormatting sqref="B23">
    <cfRule type="cellIs" dxfId="30" priority="28" operator="equal">
      <formula>"QA"</formula>
    </cfRule>
  </conditionalFormatting>
  <conditionalFormatting sqref="B25">
    <cfRule type="cellIs" dxfId="29" priority="29" operator="equal">
      <formula>"QA"</formula>
    </cfRule>
  </conditionalFormatting>
  <conditionalFormatting sqref="B27">
    <cfRule type="cellIs" dxfId="28" priority="30" operator="equal">
      <formula>"QA"</formula>
    </cfRule>
  </conditionalFormatting>
  <conditionalFormatting sqref="B29">
    <cfRule type="cellIs" dxfId="27" priority="31" operator="equal">
      <formula>"QA"</formula>
    </cfRule>
  </conditionalFormatting>
  <conditionalFormatting sqref="B31">
    <cfRule type="cellIs" dxfId="26" priority="32" operator="equal">
      <formula>"QA"</formula>
    </cfRule>
  </conditionalFormatting>
  <conditionalFormatting sqref="B33">
    <cfRule type="cellIs" dxfId="25" priority="33" operator="equal">
      <formula>"QA"</formula>
    </cfRule>
  </conditionalFormatting>
  <conditionalFormatting sqref="B35">
    <cfRule type="cellIs" dxfId="24" priority="34" operator="equal">
      <formula>"QA"</formula>
    </cfRule>
  </conditionalFormatting>
  <conditionalFormatting sqref="B37">
    <cfRule type="cellIs" dxfId="23" priority="35" operator="equal">
      <formula>"QA"</formula>
    </cfRule>
  </conditionalFormatting>
  <conditionalFormatting sqref="B39">
    <cfRule type="cellIs" dxfId="22" priority="36" operator="equal">
      <formula>"QA"</formula>
    </cfRule>
  </conditionalFormatting>
  <conditionalFormatting sqref="B42">
    <cfRule type="cellIs" dxfId="21" priority="37" operator="equal">
      <formula>"QA"</formula>
    </cfRule>
  </conditionalFormatting>
  <conditionalFormatting sqref="B44">
    <cfRule type="cellIs" dxfId="20" priority="38" operator="equal">
      <formula>"QA"</formula>
    </cfRule>
  </conditionalFormatting>
  <conditionalFormatting sqref="B7">
    <cfRule type="cellIs" dxfId="19" priority="39" operator="equal">
      <formula>"DA"</formula>
    </cfRule>
  </conditionalFormatting>
  <conditionalFormatting sqref="B9">
    <cfRule type="cellIs" dxfId="18" priority="40" operator="equal">
      <formula>"DA"</formula>
    </cfRule>
  </conditionalFormatting>
  <conditionalFormatting sqref="B11">
    <cfRule type="cellIs" dxfId="17" priority="41" operator="equal">
      <formula>"DA"</formula>
    </cfRule>
  </conditionalFormatting>
  <conditionalFormatting sqref="B13">
    <cfRule type="cellIs" dxfId="16" priority="42" operator="equal">
      <formula>"DA"</formula>
    </cfRule>
  </conditionalFormatting>
  <conditionalFormatting sqref="B15">
    <cfRule type="cellIs" dxfId="15" priority="43" operator="equal">
      <formula>"DA"</formula>
    </cfRule>
  </conditionalFormatting>
  <conditionalFormatting sqref="B17">
    <cfRule type="cellIs" dxfId="14" priority="44" operator="equal">
      <formula>"DA"</formula>
    </cfRule>
  </conditionalFormatting>
  <conditionalFormatting sqref="B19">
    <cfRule type="cellIs" dxfId="13" priority="45" operator="equal">
      <formula>"DA"</formula>
    </cfRule>
  </conditionalFormatting>
  <conditionalFormatting sqref="B21">
    <cfRule type="cellIs" dxfId="12" priority="46" operator="equal">
      <formula>"DA"</formula>
    </cfRule>
  </conditionalFormatting>
  <conditionalFormatting sqref="B23">
    <cfRule type="cellIs" dxfId="11" priority="47" operator="equal">
      <formula>"DA"</formula>
    </cfRule>
  </conditionalFormatting>
  <conditionalFormatting sqref="B25">
    <cfRule type="cellIs" dxfId="10" priority="48" operator="equal">
      <formula>"DA"</formula>
    </cfRule>
  </conditionalFormatting>
  <conditionalFormatting sqref="B27">
    <cfRule type="cellIs" dxfId="9" priority="49" operator="equal">
      <formula>"DA"</formula>
    </cfRule>
  </conditionalFormatting>
  <conditionalFormatting sqref="B29">
    <cfRule type="cellIs" dxfId="8" priority="50" operator="equal">
      <formula>"DA"</formula>
    </cfRule>
  </conditionalFormatting>
  <conditionalFormatting sqref="B31">
    <cfRule type="cellIs" dxfId="7" priority="51" operator="equal">
      <formula>"DA"</formula>
    </cfRule>
  </conditionalFormatting>
  <conditionalFormatting sqref="B33">
    <cfRule type="cellIs" dxfId="6" priority="52" operator="equal">
      <formula>"DA"</formula>
    </cfRule>
  </conditionalFormatting>
  <conditionalFormatting sqref="B35">
    <cfRule type="cellIs" dxfId="5" priority="53" operator="equal">
      <formula>"DA"</formula>
    </cfRule>
  </conditionalFormatting>
  <conditionalFormatting sqref="B37">
    <cfRule type="cellIs" dxfId="4" priority="54" operator="equal">
      <formula>"DA"</formula>
    </cfRule>
  </conditionalFormatting>
  <conditionalFormatting sqref="B39">
    <cfRule type="cellIs" dxfId="3" priority="55" operator="equal">
      <formula>"DA"</formula>
    </cfRule>
  </conditionalFormatting>
  <conditionalFormatting sqref="B42">
    <cfRule type="cellIs" dxfId="2" priority="56" operator="equal">
      <formula>"DA"</formula>
    </cfRule>
  </conditionalFormatting>
  <conditionalFormatting sqref="B44">
    <cfRule type="cellIs" dxfId="1" priority="57" operator="equal">
      <formula>"DA"</formula>
    </cfRule>
  </conditionalFormatting>
  <conditionalFormatting sqref="D7 I8 D9 K10 D11 I12 D13 M14 D15 I16 D17 K18 D19 I20 D21 O22 D23 I24 D25 K26 D27 I28 D29 M30 D31 I32 D33 K34 D35 I36 D37">
    <cfRule type="notContainsBlanks" dxfId="0" priority="58">
      <formula>LEN(TRIM(D7))&gt;0</formula>
    </cfRule>
  </conditionalFormatting>
  <dataValidations count="1">
    <dataValidation type="list" allowBlank="1" showInputMessage="1" prompt=": " sqref="H8 J10 H12 L14 H16 J18 H20 N22 H24 J26 H28 L30 H32 J34 H36 H40 J41 H43">
      <formula1>$U$7:$U$16</formula1>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3</vt:i4>
      </vt:variant>
      <vt:variant>
        <vt:lpstr>Καθορισμένες περιοχές</vt:lpstr>
      </vt:variant>
      <vt:variant>
        <vt:i4>1</vt:i4>
      </vt:variant>
    </vt:vector>
  </HeadingPairs>
  <TitlesOfParts>
    <vt:vector size="4" baseType="lpstr">
      <vt:lpstr>Ταμπλό 35+</vt:lpstr>
      <vt:lpstr>Ταμπλό 45+</vt:lpstr>
      <vt:lpstr>Ταμπλό ΓΥΝ</vt:lpstr>
      <vt:lpstr>'Ταμπλό ΓΥΝ'!Print_Area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stavros</dc:creator>
  <cp:lastModifiedBy>stavros</cp:lastModifiedBy>
  <dcterms:created xsi:type="dcterms:W3CDTF">2017-07-04T15:29:56Z</dcterms:created>
  <dcterms:modified xsi:type="dcterms:W3CDTF">2017-07-04T15:30:42Z</dcterms:modified>
</cp:coreProperties>
</file>