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8" yWindow="504" windowWidth="15996" windowHeight="5244"/>
  </bookViews>
  <sheets>
    <sheet name="προκρ. 35+" sheetId="3" r:id="rId1"/>
    <sheet name="Ταμπλό 35+" sheetId="4" r:id="rId2"/>
    <sheet name="Ταμπλό 45+" sheetId="7" r:id="rId3"/>
    <sheet name="Ταμπλό 55+" sheetId="8" r:id="rId4"/>
    <sheet name="Ταμπλό Γυναικών" sheetId="6" r:id="rId5"/>
  </sheets>
  <externalReferences>
    <externalReference r:id="rId6"/>
    <externalReference r:id="rId7"/>
    <externalReference r:id="rId8"/>
  </externalReferences>
  <definedNames>
    <definedName name="_xlnm.Print_Area" localSheetId="3">'Ταμπλό 55+'!$A$1:$Q$79</definedName>
    <definedName name="_xlnm.Print_Area" localSheetId="4">'Ταμπλό Γυναικών'!$A$1:$Q$79</definedName>
  </definedNames>
  <calcPr calcId="125725"/>
</workbook>
</file>

<file path=xl/calcChain.xml><?xml version="1.0" encoding="utf-8"?>
<calcChain xmlns="http://schemas.openxmlformats.org/spreadsheetml/2006/main">
  <c r="L10" i="8"/>
  <c r="N14"/>
  <c r="L18"/>
  <c r="P22"/>
  <c r="L26"/>
  <c r="N30"/>
  <c r="L34"/>
  <c r="E72"/>
  <c r="E73"/>
  <c r="E74"/>
  <c r="E75"/>
  <c r="N79"/>
  <c r="Q79"/>
  <c r="L10" i="7"/>
  <c r="N14"/>
  <c r="L18"/>
  <c r="P22"/>
  <c r="L26"/>
  <c r="N30"/>
  <c r="L34"/>
  <c r="P38"/>
  <c r="L42"/>
  <c r="N46"/>
  <c r="L50"/>
  <c r="P54"/>
  <c r="L58"/>
  <c r="N62"/>
  <c r="L66"/>
  <c r="E72"/>
  <c r="E73"/>
  <c r="E74"/>
  <c r="E75"/>
  <c r="E76"/>
  <c r="E77"/>
  <c r="E78"/>
  <c r="N78"/>
  <c r="E79"/>
  <c r="Q79"/>
  <c r="B9" i="6"/>
  <c r="N14"/>
  <c r="P22"/>
  <c r="N30"/>
  <c r="E72"/>
  <c r="E73"/>
  <c r="E74"/>
  <c r="E75"/>
  <c r="N79"/>
  <c r="Q79"/>
  <c r="E79" i="4"/>
  <c r="N78"/>
  <c r="E78"/>
  <c r="E77"/>
  <c r="E76"/>
  <c r="E75"/>
  <c r="E74"/>
  <c r="E73"/>
  <c r="E72"/>
  <c r="J68"/>
  <c r="L66"/>
  <c r="J64"/>
  <c r="N62"/>
  <c r="J60"/>
  <c r="L58"/>
  <c r="J56"/>
  <c r="P54"/>
  <c r="J52"/>
  <c r="L50"/>
  <c r="J48"/>
  <c r="N46"/>
  <c r="J44"/>
  <c r="L42"/>
  <c r="J40"/>
  <c r="P38"/>
  <c r="J36"/>
  <c r="L34"/>
  <c r="J32"/>
  <c r="N30"/>
  <c r="J28"/>
  <c r="L26"/>
  <c r="J24"/>
  <c r="P22"/>
  <c r="J20"/>
  <c r="L18"/>
  <c r="J16"/>
  <c r="N14"/>
  <c r="J12"/>
  <c r="L10"/>
  <c r="J8"/>
  <c r="N35" i="3"/>
  <c r="L26"/>
  <c r="J24"/>
  <c r="P22"/>
  <c r="J20"/>
  <c r="L18"/>
  <c r="J16"/>
  <c r="N14"/>
  <c r="J12"/>
  <c r="L10"/>
  <c r="J8"/>
  <c r="Q79" i="4"/>
  <c r="Q36" i="3" l="1"/>
</calcChain>
</file>

<file path=xl/comments1.xml><?xml version="1.0" encoding="utf-8"?>
<comments xmlns="http://schemas.openxmlformats.org/spreadsheetml/2006/main">
  <authors>
    <author/>
  </authors>
  <commentList>
    <comment ref="D7" authorId="0">
      <text>
        <r>
          <rPr>
            <sz val="10"/>
            <color rgb="FF000000"/>
            <rFont val="Arial"/>
          </rPr>
          <t>Before making the draw:
On the Prep-sheet did you:
- fill in QA, WC's?
- fill in the Seed Positions?
- Sort?
If YES: continue making the draw
Otherwise: return to finish preparations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7" authorId="0">
      <text>
        <r>
          <rPr>
            <sz val="10"/>
            <color rgb="FF000000"/>
            <rFont val="Arial"/>
          </rPr>
          <t>Before making the draw:
On the Prep-sheet did you:
- fill in QA, WC's?
- fill in the Seed Positions?
- Sort?
If YES: continue making the draw
Otherwise: return to finish preparations</t>
        </r>
      </text>
    </comment>
  </commentList>
</comments>
</file>

<file path=xl/sharedStrings.xml><?xml version="1.0" encoding="utf-8"?>
<sst xmlns="http://schemas.openxmlformats.org/spreadsheetml/2006/main" count="960" uniqueCount="312">
  <si>
    <t>Ζ΄ ΕΝΩΣΗ</t>
  </si>
  <si>
    <t>Ημερομηνία</t>
  </si>
  <si>
    <t>Σύλλογος</t>
  </si>
  <si>
    <t>Πόλη</t>
  </si>
  <si>
    <t>17-19/10/2014</t>
  </si>
  <si>
    <t>Ο.Α. ΡΕΘΥΜΝΟΥ</t>
  </si>
  <si>
    <t>ΡΕΘΥΜΝΟ</t>
  </si>
  <si>
    <t>ΤΣΑΓΛΙΩΤΗΣ ΜΑΝΩΛΗΣ</t>
  </si>
  <si>
    <t>Κατηγορίες</t>
  </si>
  <si>
    <t>Επιδιαιτητής</t>
  </si>
  <si>
    <t>Επίθετο</t>
  </si>
  <si>
    <t>Όνομα</t>
  </si>
  <si>
    <t>Κώστας</t>
  </si>
  <si>
    <t>ΗΡΑΚΛΕΙΟ</t>
  </si>
  <si>
    <t>Tomas</t>
  </si>
  <si>
    <t>Σταύρος</t>
  </si>
  <si>
    <t>Μιχάλης</t>
  </si>
  <si>
    <t>ΣΟΥΔΑ</t>
  </si>
  <si>
    <t>Βαγγέλης</t>
  </si>
  <si>
    <t>Μανόλης</t>
  </si>
  <si>
    <t>Παναγιώτης</t>
  </si>
  <si>
    <t>Γιάννης</t>
  </si>
  <si>
    <t>Μανώλης</t>
  </si>
  <si>
    <t>Παντελής</t>
  </si>
  <si>
    <t>Μάρκος</t>
  </si>
  <si>
    <t>Πάνος</t>
  </si>
  <si>
    <t>Αχχιλέας</t>
  </si>
  <si>
    <t>Τάσος</t>
  </si>
  <si>
    <t>Αριστοτέλης</t>
  </si>
  <si>
    <t>ΜΟΙΡΕΣ</t>
  </si>
  <si>
    <t>Νίκος</t>
  </si>
  <si>
    <t>Στράτος</t>
  </si>
  <si>
    <t>Ηρακλής</t>
  </si>
  <si>
    <t>ΙΕΡΑΠΕΤΡΑ</t>
  </si>
  <si>
    <t>ΧΑΝΙΑ</t>
  </si>
  <si>
    <t>Γρηγόρης</t>
  </si>
  <si>
    <t>Πέτρος</t>
  </si>
  <si>
    <t>Χρήστος</t>
  </si>
  <si>
    <t>Αλέξανδρος</t>
  </si>
  <si>
    <t>Αντώνης</t>
  </si>
  <si>
    <t>Μάριος</t>
  </si>
  <si>
    <t>Γιώργος</t>
  </si>
  <si>
    <t>ΚΥΡΙΩΣ ΤΑΜΠΛΟ</t>
  </si>
  <si>
    <t>Πόλη</t>
  </si>
  <si>
    <t>Κατηγορίες</t>
  </si>
  <si>
    <t>Επιδιαιτητής</t>
  </si>
  <si>
    <t>St.</t>
  </si>
  <si>
    <t>Βαθμοί</t>
  </si>
  <si>
    <t>Seed</t>
  </si>
  <si>
    <t>Επίθετο</t>
  </si>
  <si>
    <t>Όνομα</t>
  </si>
  <si>
    <t>Πόλη</t>
  </si>
  <si>
    <t>2ος Γύρος</t>
  </si>
  <si>
    <t>Ημιτελικοί</t>
  </si>
  <si>
    <t>Τελικός</t>
  </si>
  <si>
    <t>Νικητής</t>
  </si>
  <si>
    <t>#ERROR!:parse</t>
  </si>
  <si>
    <t>Umpire</t>
  </si>
  <si>
    <t>#ERROR!:parse</t>
  </si>
  <si>
    <t>προκρ. 1</t>
  </si>
  <si>
    <t>#ERROR!:parse</t>
  </si>
  <si>
    <t>Umpire</t>
  </si>
  <si>
    <t>#ERROR!:parse</t>
  </si>
  <si>
    <t>#ERROR!:parse</t>
  </si>
  <si>
    <t>Umpire</t>
  </si>
  <si>
    <t>#ERROR!:parse</t>
  </si>
  <si>
    <t>προκρ. 2</t>
  </si>
  <si>
    <t>#ERROR!:parse</t>
  </si>
  <si>
    <t>Umpire</t>
  </si>
  <si>
    <t>#ERROR!:parse</t>
  </si>
  <si>
    <t>#ERROR!:parse</t>
  </si>
  <si>
    <t>Umpire</t>
  </si>
  <si>
    <t>#ERROR!:parse</t>
  </si>
  <si>
    <t>προκρ. 3</t>
  </si>
  <si>
    <t>Umpire</t>
  </si>
  <si>
    <t>Umpire</t>
  </si>
  <si>
    <t>προκρ. 4</t>
  </si>
  <si>
    <t>Umpire</t>
  </si>
  <si>
    <t>Umpire</t>
  </si>
  <si>
    <t>προκρ. 5</t>
  </si>
  <si>
    <t>Umpire</t>
  </si>
  <si>
    <t>Βαθμ. Αποδοχής</t>
  </si>
  <si>
    <t>#</t>
  </si>
  <si>
    <t>Seeded παίκτες</t>
  </si>
  <si>
    <t>#</t>
  </si>
  <si>
    <t>Lucky Losers</t>
  </si>
  <si>
    <t>Αντικαθιστούν</t>
  </si>
  <si>
    <t>Κλήρωση:</t>
  </si>
  <si>
    <t>Ημερομ.</t>
  </si>
  <si>
    <t>1</t>
  </si>
  <si>
    <t>1</t>
  </si>
  <si>
    <t>Τελευταίος παίκτης ΑΑ</t>
  </si>
  <si>
    <t>Top ΑΑ</t>
  </si>
  <si>
    <t>2</t>
  </si>
  <si>
    <t>2</t>
  </si>
  <si>
    <t>Last ΑΑ</t>
  </si>
  <si>
    <t>3</t>
  </si>
  <si>
    <t>3</t>
  </si>
  <si>
    <t>Αντιπρόσωποι παικτών</t>
  </si>
  <si>
    <t>4</t>
  </si>
  <si>
    <t>4</t>
  </si>
  <si>
    <t>Βαθμ. Seed</t>
  </si>
  <si>
    <t>5</t>
  </si>
  <si>
    <t>5</t>
  </si>
  <si>
    <t>Ημερομ.</t>
  </si>
  <si>
    <t>6</t>
  </si>
  <si>
    <t>6</t>
  </si>
  <si>
    <t>Υπογραφή Επιδιαιτητή</t>
  </si>
  <si>
    <t>Top seed</t>
  </si>
  <si>
    <t>7</t>
  </si>
  <si>
    <t>7</t>
  </si>
  <si>
    <t>Last seed</t>
  </si>
  <si>
    <t>8</t>
  </si>
  <si>
    <t>8</t>
  </si>
  <si>
    <t>St.</t>
  </si>
  <si>
    <t>Βαθμοί</t>
  </si>
  <si>
    <t>Seed</t>
  </si>
  <si>
    <t>Επίθετο</t>
  </si>
  <si>
    <t>Όνομα</t>
  </si>
  <si>
    <t>Πόλη</t>
  </si>
  <si>
    <t>2ος Γύρος</t>
  </si>
  <si>
    <t>Ημιτελικοί</t>
  </si>
  <si>
    <t>Τελικός</t>
  </si>
  <si>
    <t>Νικητής</t>
  </si>
  <si>
    <t>#ERROR!:parse</t>
  </si>
  <si>
    <t>#ERROR!:parse</t>
  </si>
  <si>
    <t>#ERROR!:parse</t>
  </si>
  <si>
    <t>Umpire</t>
  </si>
  <si>
    <t>#ERROR!:parse</t>
  </si>
  <si>
    <t>#ERROR!:parse</t>
  </si>
  <si>
    <t>#ERROR!:parse</t>
  </si>
  <si>
    <t>#ERROR!:parse</t>
  </si>
  <si>
    <t>Umpire</t>
  </si>
  <si>
    <t>#ERROR!:parse</t>
  </si>
  <si>
    <t>#ERROR!:parse</t>
  </si>
  <si>
    <t>#ERROR!:parse</t>
  </si>
  <si>
    <t>Umpire</t>
  </si>
  <si>
    <t>Umpire</t>
  </si>
  <si>
    <t>Umpire</t>
  </si>
  <si>
    <t>Umpire</t>
  </si>
  <si>
    <t>Umpire</t>
  </si>
  <si>
    <t>Νικητής:</t>
  </si>
  <si>
    <t>Umpire</t>
  </si>
  <si>
    <t>Umpire</t>
  </si>
  <si>
    <t>Umpire</t>
  </si>
  <si>
    <t>Umpire</t>
  </si>
  <si>
    <t>Umpire</t>
  </si>
  <si>
    <t>Umpire</t>
  </si>
  <si>
    <t>Umpire</t>
  </si>
  <si>
    <t>Umpire</t>
  </si>
  <si>
    <t>Βαθμ. Αποδοχής</t>
  </si>
  <si>
    <t>#</t>
  </si>
  <si>
    <t>Seeded παίκτες</t>
  </si>
  <si>
    <t>#</t>
  </si>
  <si>
    <t>Lucky Losers</t>
  </si>
  <si>
    <t>Αντικαθιστούν</t>
  </si>
  <si>
    <t>Κλήρωση:</t>
  </si>
  <si>
    <t>Ημερομ.</t>
  </si>
  <si>
    <t>1</t>
  </si>
  <si>
    <t>1</t>
  </si>
  <si>
    <t>Τελευταίος παίκτης ΑΑ</t>
  </si>
  <si>
    <t>Top ΑΑ</t>
  </si>
  <si>
    <t>2</t>
  </si>
  <si>
    <t>2</t>
  </si>
  <si>
    <t>Last ΑΑ</t>
  </si>
  <si>
    <t>3</t>
  </si>
  <si>
    <t>3</t>
  </si>
  <si>
    <t>Αντιπρόσωποι παικτών</t>
  </si>
  <si>
    <t>4</t>
  </si>
  <si>
    <t>4</t>
  </si>
  <si>
    <t>Βαθμ. Seed</t>
  </si>
  <si>
    <t>5</t>
  </si>
  <si>
    <t>5</t>
  </si>
  <si>
    <t>Ημερομ.</t>
  </si>
  <si>
    <t>6</t>
  </si>
  <si>
    <t>6</t>
  </si>
  <si>
    <t>Υπογραφή Επιδιαιτητή</t>
  </si>
  <si>
    <t>Top seed</t>
  </si>
  <si>
    <t>7</t>
  </si>
  <si>
    <t>7</t>
  </si>
  <si>
    <t>Last seed</t>
  </si>
  <si>
    <t>8</t>
  </si>
  <si>
    <t>8</t>
  </si>
  <si>
    <t>ΠΟΛΥΛΟΓΙΔΗΣ</t>
  </si>
  <si>
    <t/>
  </si>
  <si>
    <t>ΛΑΓΟΥΒΑΡΔΟΣ</t>
  </si>
  <si>
    <t>ΜΥΡΤΑΚΗΣ</t>
  </si>
  <si>
    <t>ΚΑΝΑΚΗΣ</t>
  </si>
  <si>
    <t>ΚΟΚΚΙΝΑΚΗΣ</t>
  </si>
  <si>
    <t>ΝΙΝΟΣ</t>
  </si>
  <si>
    <t>ΜΑΧΛΗΣ</t>
  </si>
  <si>
    <t>ΛΑΓΟΥΔΑΚΗΣ</t>
  </si>
  <si>
    <t>ΡΟΥΣΣΑΚΗΣ</t>
  </si>
  <si>
    <t>ΜΥΓΙΑΚΗΣ</t>
  </si>
  <si>
    <t>ΚΑΡΓΑΤΖΗΣ</t>
  </si>
  <si>
    <t>ΜΑΡΙΔΑΚΗΣ</t>
  </si>
  <si>
    <t>ΝΤΙΝΟΠΟΥΛΟΣ</t>
  </si>
  <si>
    <t>ΓΚΑΛΑΝΑΚΗΣ</t>
  </si>
  <si>
    <t>ΠΑΝΑΓΙΩΤΙΔΗΣ</t>
  </si>
  <si>
    <t>ΨΑΡΟΥΔΑΚΗΣ</t>
  </si>
  <si>
    <t>ΔΡΑΝΔΑΚΗΣ</t>
  </si>
  <si>
    <t>ΚΑΦΕΤΖΑΚΗΣ</t>
  </si>
  <si>
    <t>ΓΑΛΕΡΟΣ</t>
  </si>
  <si>
    <t>ΠΕΦΑΝΗΣ</t>
  </si>
  <si>
    <t>ΚΟΥΓΙΟΥΜΟΥΤΖΗΣ</t>
  </si>
  <si>
    <t>ΠΡΟΚ. 2</t>
  </si>
  <si>
    <t>ΡΟΜΠΟΓΙΑΝΝΑΚΗΣ</t>
  </si>
  <si>
    <t>ΚΟΤΖΑΜΠΑΣΗΣ</t>
  </si>
  <si>
    <t>ΣΑΡΑΝΤΙΔΗΣ</t>
  </si>
  <si>
    <t>ΒΑΣΙΛΑΚΗΣ</t>
  </si>
  <si>
    <t>ΠΕΤΡΑΚΗΣ</t>
  </si>
  <si>
    <t>ΠΡΟΚ. 3</t>
  </si>
  <si>
    <t>ΠΡΟΚ. 1</t>
  </si>
  <si>
    <t>ΚΑΡΥΣΤΙΑΝΟΣ</t>
  </si>
  <si>
    <t>ΠΡΟΚ. 5</t>
  </si>
  <si>
    <t>ΣΕΤΑΚΗΣ</t>
  </si>
  <si>
    <t>ΚΑΡΑΚΗΣ</t>
  </si>
  <si>
    <t>ΚΟΤΣΩΝΑΣ</t>
  </si>
  <si>
    <t>ΠΑΠΑΔΟΜΙΧΕΛΑΚΗΣ</t>
  </si>
  <si>
    <t>ΞΕΝΙΚΑΚΗΣ</t>
  </si>
  <si>
    <t>ΠΡΟΚ. 4</t>
  </si>
  <si>
    <t>ΚΛΗΡΟΝΟΜΟΣ</t>
  </si>
  <si>
    <t>ΓΛΕΝΤΟΥΣΑΚΗΣ</t>
  </si>
  <si>
    <t>JAVOR</t>
  </si>
  <si>
    <t>Άντζυ</t>
  </si>
  <si>
    <t>ΚΑΛΝΤΕΜΑΓΙΕΡ</t>
  </si>
  <si>
    <t>16</t>
  </si>
  <si>
    <t>b</t>
  </si>
  <si>
    <t>BYE</t>
  </si>
  <si>
    <t>15</t>
  </si>
  <si>
    <t>Μίρκα</t>
  </si>
  <si>
    <t>ΡΑΜΟΥΤΣΑΚΗ</t>
  </si>
  <si>
    <t>14</t>
  </si>
  <si>
    <t>Irma</t>
  </si>
  <si>
    <t>VIESTRA</t>
  </si>
  <si>
    <t>13</t>
  </si>
  <si>
    <t>ΑΓ. ΝΙΚΟΛΑΟΣ</t>
  </si>
  <si>
    <t>Χρύσα</t>
  </si>
  <si>
    <t>ΣΩΠΑΣΗ</t>
  </si>
  <si>
    <t>12</t>
  </si>
  <si>
    <t>11</t>
  </si>
  <si>
    <t>Μαρία</t>
  </si>
  <si>
    <t>ΣΤΑΥΡΟΥΛΑΚΗ</t>
  </si>
  <si>
    <t>10</t>
  </si>
  <si>
    <t>Γεωργία</t>
  </si>
  <si>
    <t>ΒΡΟΝΤΑΚΗ</t>
  </si>
  <si>
    <t>9</t>
  </si>
  <si>
    <t>Ευαγγελία</t>
  </si>
  <si>
    <t>ΟΕΡΦΑΝΟΥΔΑΚΗ</t>
  </si>
  <si>
    <t>Αναστασία</t>
  </si>
  <si>
    <t>ΤΩΠΑΛΙΔΟΥ</t>
  </si>
  <si>
    <t>ΘΕΟΔΩΡΑΚΗ</t>
  </si>
  <si>
    <t>a</t>
  </si>
  <si>
    <t>Μαρίνα</t>
  </si>
  <si>
    <t>Ίρμη</t>
  </si>
  <si>
    <t>ΜΙΧΕΛΙΔΑΚΗ</t>
  </si>
  <si>
    <t>Μαρία - Αγάπη</t>
  </si>
  <si>
    <t>ΚΑΡΟΠΟΥΛΟΥ</t>
  </si>
  <si>
    <t>ΣΩΜΑΡΑΚΗ</t>
  </si>
  <si>
    <t>ΓΥΝΑΙΚΩΝ</t>
  </si>
  <si>
    <t>ΤΣΟΥΡΒΕΛΟΥΔΗΣ</t>
  </si>
  <si>
    <t>ΒΙΤΣΑΞΑΚΗΣ</t>
  </si>
  <si>
    <t>ΝΕΚΤΑΡΙΟΣ</t>
  </si>
  <si>
    <t>ΞΗΡΟΥΔΑΚΗΣ</t>
  </si>
  <si>
    <t>Διογένης</t>
  </si>
  <si>
    <t>ΣΠΥΡΟΠΟΥΛΟΣ</t>
  </si>
  <si>
    <t>ΔΕΛΑΚΗΣ</t>
  </si>
  <si>
    <t>ΠΑΓΙΟΣ</t>
  </si>
  <si>
    <t>ΛΑΜΠΑΔΑΡΙΟΥ</t>
  </si>
  <si>
    <t>ΦΡΟΥΔΑΚΗΣ</t>
  </si>
  <si>
    <t>Άνθος</t>
  </si>
  <si>
    <t>ΜΑΚΡΗΣ</t>
  </si>
  <si>
    <t>ΜΑΥΡΟΜΑΤΗΣ</t>
  </si>
  <si>
    <t>ΒΡΑΝΑΣ</t>
  </si>
  <si>
    <t>Ευάγγελος</t>
  </si>
  <si>
    <t>ΠΤΕΡΟΥΔΗΣ</t>
  </si>
  <si>
    <t>ΜΑΡΚΟΥΛΑΚΗΣ</t>
  </si>
  <si>
    <t>ΧΑΤΖΗΔΑΚΗΣ</t>
  </si>
  <si>
    <t>Γεράσιμος</t>
  </si>
  <si>
    <t>ΚΟΚΟΡΕΤΣΗΣ</t>
  </si>
  <si>
    <t>ΠΡΙΝΙΑΝΑΚΗΣ</t>
  </si>
  <si>
    <t>ΚΑΛΛΕΡΓΗΣ</t>
  </si>
  <si>
    <t>Ιάκωβος</t>
  </si>
  <si>
    <t>ΜΑΣΤΡΑΝΤΩΝΑΚΗΣ</t>
  </si>
  <si>
    <t>ΣΤΑΥΡΟΥΛΑΚΗΣ</t>
  </si>
  <si>
    <t>Σόλων</t>
  </si>
  <si>
    <t>ΚΑΤΣΙΚΑΝΔΑΡΑΚΗΣ</t>
  </si>
  <si>
    <t>Σταυρός</t>
  </si>
  <si>
    <t>ΧΡΙΣΤΟΥΛΑΚΗΣ</t>
  </si>
  <si>
    <t>Δημήτρης</t>
  </si>
  <si>
    <t>ΚΑΖΙΑΛΕΣ</t>
  </si>
  <si>
    <t>ΑΛΕΞΑΝΔΡΙΝΟΣ</t>
  </si>
  <si>
    <t>ΣΧΟΙΝΟΠΛΟΚΑΚΗΣ</t>
  </si>
  <si>
    <t>ΚΙΣΑΜΟΣ</t>
  </si>
  <si>
    <t>ΡΙΖΑΚΗΣ</t>
  </si>
  <si>
    <t>IΕΡΑΠΕΤΡΑ</t>
  </si>
  <si>
    <t>Μπερντ</t>
  </si>
  <si>
    <t>ΚΟΥΜΠΕΡ</t>
  </si>
  <si>
    <t>ΜΑΡΑΓΚΟΥΔΑΚΗΣ</t>
  </si>
  <si>
    <t>ΛΥΡΗΣ</t>
  </si>
  <si>
    <t>ΜΑΡΙΝΑΚΗΣ</t>
  </si>
  <si>
    <t>Χανιά</t>
  </si>
  <si>
    <t>ΒΑΡΒΕΛΗΣ</t>
  </si>
  <si>
    <t>ΤΡΙΠΟΔΙΑΝΑΚΗΣ</t>
  </si>
  <si>
    <t>ΤΣΑΤΣΑΚΗΣ</t>
  </si>
  <si>
    <t>Άρης</t>
  </si>
  <si>
    <t>5ο Βετεράνων 2014</t>
  </si>
  <si>
    <t xml:space="preserve">ΡΕΘΥΜΝΟ </t>
  </si>
  <si>
    <t>ΠΡΟΚΡ. 35+</t>
  </si>
  <si>
    <t>35+</t>
  </si>
  <si>
    <t>45+</t>
  </si>
  <si>
    <t>55+</t>
  </si>
</sst>
</file>

<file path=xl/styles.xml><?xml version="1.0" encoding="utf-8"?>
<styleSheet xmlns="http://schemas.openxmlformats.org/spreadsheetml/2006/main">
  <fonts count="33">
    <font>
      <sz val="10"/>
      <name val="Arial"/>
    </font>
    <font>
      <sz val="10"/>
      <color rgb="FF000000"/>
      <name val="Arial"/>
    </font>
    <font>
      <sz val="20"/>
      <color rgb="FF000000"/>
      <name val="Arial"/>
    </font>
    <font>
      <sz val="9"/>
      <color rgb="FF000000"/>
      <name val="Arial"/>
    </font>
    <font>
      <sz val="6"/>
      <color rgb="FF000000"/>
      <name val="Arial"/>
    </font>
    <font>
      <sz val="7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6"/>
      <color rgb="FFFFFFFF"/>
      <name val="Arial"/>
    </font>
    <font>
      <b/>
      <sz val="7"/>
      <color rgb="FF000000"/>
      <name val="Arial"/>
    </font>
    <font>
      <b/>
      <sz val="7"/>
      <color rgb="FFFFFFFF"/>
      <name val="Arial"/>
    </font>
    <font>
      <sz val="10"/>
      <name val="Arial"/>
    </font>
    <font>
      <sz val="20"/>
      <color rgb="FFFFFFFF"/>
      <name val="Arial"/>
    </font>
    <font>
      <b/>
      <sz val="8"/>
      <color rgb="FFFFFFFF"/>
      <name val="Arial"/>
    </font>
    <font>
      <sz val="7"/>
      <color rgb="FFFFFFFF"/>
      <name val="Arial"/>
    </font>
    <font>
      <sz val="8"/>
      <color rgb="FFEAD1DC"/>
      <name val="Arial"/>
    </font>
    <font>
      <sz val="8"/>
      <color rgb="FFFFFFFF"/>
      <name val="Arial"/>
    </font>
    <font>
      <i/>
      <sz val="6"/>
      <color rgb="FFFFFFFF"/>
      <name val="Arial"/>
    </font>
    <font>
      <sz val="8"/>
      <name val="Arial"/>
    </font>
    <font>
      <sz val="8"/>
      <color rgb="FFCCFFFF"/>
      <name val="Arial"/>
    </font>
    <font>
      <sz val="11"/>
      <color rgb="FF000000"/>
      <name val="Arial"/>
    </font>
    <font>
      <sz val="14"/>
      <color rgb="FF000000"/>
      <name val="Arial"/>
    </font>
    <font>
      <sz val="14"/>
      <color rgb="FFFFFFFF"/>
      <name val="Arial"/>
    </font>
    <font>
      <i/>
      <sz val="8"/>
      <color rgb="FF000000"/>
      <name val="Arial"/>
    </font>
    <font>
      <i/>
      <sz val="8"/>
      <color rgb="FFFFFFFF"/>
      <name val="Arial"/>
    </font>
    <font>
      <b/>
      <sz val="12"/>
      <color rgb="FF000000"/>
      <name val="Arial"/>
      <family val="2"/>
      <charset val="161"/>
    </font>
    <font>
      <sz val="8"/>
      <name val="Arial"/>
      <family val="2"/>
      <charset val="161"/>
    </font>
    <font>
      <b/>
      <i/>
      <sz val="10"/>
      <color rgb="FF000000"/>
      <name val="Arial"/>
      <family val="2"/>
      <charset val="161"/>
    </font>
    <font>
      <b/>
      <sz val="7"/>
      <color rgb="FF000000"/>
      <name val="Arial"/>
      <family val="2"/>
      <charset val="161"/>
    </font>
    <font>
      <b/>
      <sz val="8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EAEAEA"/>
        <bgColor rgb="FFEAEAEA"/>
      </patternFill>
    </fill>
    <fill>
      <patternFill patternType="solid">
        <fgColor rgb="FFFFFFFF"/>
        <bgColor rgb="FFFFFFFF"/>
      </patternFill>
    </fill>
    <fill>
      <patternFill patternType="solid">
        <fgColor rgb="FFDDDDDD"/>
        <bgColor rgb="FFDDDDDD"/>
      </patternFill>
    </fill>
    <fill>
      <patternFill patternType="solid">
        <fgColor rgb="FFEAD1DC"/>
        <bgColor rgb="FFEAD1DC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2"/>
    <xf numFmtId="0" fontId="14" fillId="0" borderId="2"/>
  </cellStyleXfs>
  <cellXfs count="495">
    <xf numFmtId="0" fontId="0" fillId="0" borderId="0" xfId="0"/>
    <xf numFmtId="0" fontId="1" fillId="0" borderId="2" xfId="0" applyFont="1" applyBorder="1"/>
    <xf numFmtId="49" fontId="11" fillId="2" borderId="2" xfId="0" applyNumberFormat="1" applyFont="1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vertical="center"/>
    </xf>
    <xf numFmtId="49" fontId="13" fillId="2" borderId="2" xfId="0" applyNumberFormat="1" applyFont="1" applyFill="1" applyBorder="1" applyAlignment="1">
      <alignment horizontal="left" vertical="center"/>
    </xf>
    <xf numFmtId="49" fontId="4" fillId="0" borderId="2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vertical="top"/>
    </xf>
    <xf numFmtId="49" fontId="15" fillId="2" borderId="2" xfId="0" applyNumberFormat="1" applyFont="1" applyFill="1" applyBorder="1" applyAlignment="1">
      <alignment vertical="top"/>
    </xf>
    <xf numFmtId="49" fontId="15" fillId="2" borderId="2" xfId="0" applyNumberFormat="1" applyFont="1" applyFill="1" applyBorder="1" applyAlignment="1">
      <alignment horizontal="left" vertical="top"/>
    </xf>
    <xf numFmtId="49" fontId="15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top"/>
    </xf>
    <xf numFmtId="49" fontId="1" fillId="0" borderId="2" xfId="0" applyNumberFormat="1" applyFont="1" applyBorder="1"/>
    <xf numFmtId="49" fontId="7" fillId="2" borderId="2" xfId="0" applyNumberFormat="1" applyFont="1" applyFill="1" applyBorder="1"/>
    <xf numFmtId="49" fontId="7" fillId="2" borderId="2" xfId="0" applyNumberFormat="1" applyFont="1" applyFill="1" applyBorder="1" applyAlignment="1">
      <alignment horizontal="left"/>
    </xf>
    <xf numFmtId="49" fontId="13" fillId="2" borderId="2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49" fontId="16" fillId="2" borderId="1" xfId="0" applyNumberFormat="1" applyFont="1" applyFill="1" applyBorder="1" applyAlignment="1">
      <alignment vertical="center"/>
    </xf>
    <xf numFmtId="49" fontId="16" fillId="2" borderId="1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49" fontId="5" fillId="2" borderId="3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 vertical="center"/>
    </xf>
    <xf numFmtId="49" fontId="17" fillId="2" borderId="3" xfId="0" applyNumberFormat="1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20" fillId="2" borderId="15" xfId="0" applyFont="1" applyFill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20" fillId="2" borderId="1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0" fontId="8" fillId="0" borderId="17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vertical="center" wrapText="1"/>
    </xf>
    <xf numFmtId="0" fontId="19" fillId="2" borderId="18" xfId="0" applyFont="1" applyFill="1" applyBorder="1" applyAlignment="1">
      <alignment horizontal="left" vertical="center" wrapText="1"/>
    </xf>
    <xf numFmtId="49" fontId="23" fillId="0" borderId="6" xfId="0" applyNumberFormat="1" applyFont="1" applyBorder="1" applyAlignment="1">
      <alignment horizontal="center" vertical="center"/>
    </xf>
    <xf numFmtId="49" fontId="23" fillId="0" borderId="19" xfId="0" applyNumberFormat="1" applyFont="1" applyBorder="1" applyAlignment="1">
      <alignment horizontal="center" vertical="center"/>
    </xf>
    <xf numFmtId="49" fontId="24" fillId="0" borderId="19" xfId="0" applyNumberFormat="1" applyFont="1" applyBorder="1" applyAlignment="1">
      <alignment vertical="center"/>
    </xf>
    <xf numFmtId="49" fontId="25" fillId="2" borderId="19" xfId="0" applyNumberFormat="1" applyFont="1" applyFill="1" applyBorder="1" applyAlignment="1">
      <alignment horizontal="center" vertical="center"/>
    </xf>
    <xf numFmtId="49" fontId="24" fillId="0" borderId="6" xfId="0" applyNumberFormat="1" applyFont="1" applyBorder="1" applyAlignment="1">
      <alignment vertical="center"/>
    </xf>
    <xf numFmtId="49" fontId="25" fillId="2" borderId="6" xfId="0" applyNumberFormat="1" applyFont="1" applyFill="1" applyBorder="1" applyAlignment="1">
      <alignment vertical="center"/>
    </xf>
    <xf numFmtId="49" fontId="25" fillId="2" borderId="6" xfId="0" applyNumberFormat="1" applyFont="1" applyFill="1" applyBorder="1" applyAlignment="1">
      <alignment horizontal="left" vertical="center"/>
    </xf>
    <xf numFmtId="49" fontId="25" fillId="2" borderId="6" xfId="0" applyNumberFormat="1" applyFont="1" applyFill="1" applyBorder="1" applyAlignment="1">
      <alignment vertical="center"/>
    </xf>
    <xf numFmtId="49" fontId="25" fillId="2" borderId="6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vertical="center"/>
    </xf>
    <xf numFmtId="49" fontId="12" fillId="0" borderId="19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49" fontId="13" fillId="2" borderId="19" xfId="0" applyNumberFormat="1" applyFont="1" applyFill="1" applyBorder="1" applyAlignment="1">
      <alignment vertical="center"/>
    </xf>
    <xf numFmtId="49" fontId="13" fillId="2" borderId="12" xfId="0" applyNumberFormat="1" applyFont="1" applyFill="1" applyBorder="1" applyAlignment="1">
      <alignment horizontal="left" vertical="center"/>
    </xf>
    <xf numFmtId="49" fontId="12" fillId="0" borderId="4" xfId="0" applyNumberFormat="1" applyFont="1" applyBorder="1" applyAlignment="1">
      <alignment horizontal="left" vertical="center"/>
    </xf>
    <xf numFmtId="49" fontId="12" fillId="2" borderId="19" xfId="0" applyNumberFormat="1" applyFont="1" applyFill="1" applyBorder="1" applyAlignment="1">
      <alignment horizontal="left" vertical="center"/>
    </xf>
    <xf numFmtId="49" fontId="12" fillId="0" borderId="19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49" fontId="5" fillId="0" borderId="5" xfId="0" applyNumberFormat="1" applyFont="1" applyBorder="1" applyAlignment="1">
      <alignment vertical="center"/>
    </xf>
    <xf numFmtId="49" fontId="5" fillId="0" borderId="15" xfId="0" applyNumberFormat="1" applyFont="1" applyBorder="1" applyAlignment="1">
      <alignment horizontal="right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49" fontId="5" fillId="2" borderId="17" xfId="0" applyNumberFormat="1" applyFont="1" applyFill="1" applyBorder="1" applyAlignment="1">
      <alignment horizontal="center" vertical="center"/>
    </xf>
    <xf numFmtId="49" fontId="17" fillId="2" borderId="5" xfId="0" applyNumberFormat="1" applyFont="1" applyFill="1" applyBorder="1" applyAlignment="1">
      <alignment vertical="center"/>
    </xf>
    <xf numFmtId="49" fontId="17" fillId="2" borderId="15" xfId="0" applyNumberFormat="1" applyFont="1" applyFill="1" applyBorder="1" applyAlignment="1">
      <alignment horizontal="left" vertical="center"/>
    </xf>
    <xf numFmtId="49" fontId="5" fillId="0" borderId="8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49" fontId="5" fillId="0" borderId="18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>
      <alignment vertical="center"/>
    </xf>
    <xf numFmtId="49" fontId="17" fillId="2" borderId="18" xfId="0" applyNumberFormat="1" applyFont="1" applyFill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49" fontId="17" fillId="2" borderId="6" xfId="0" applyNumberFormat="1" applyFont="1" applyFill="1" applyBorder="1" applyAlignment="1">
      <alignment vertical="center"/>
    </xf>
    <xf numFmtId="49" fontId="5" fillId="0" borderId="6" xfId="0" applyNumberFormat="1" applyFont="1" applyBorder="1" applyAlignment="1">
      <alignment vertical="center"/>
    </xf>
    <xf numFmtId="49" fontId="17" fillId="2" borderId="14" xfId="0" applyNumberFormat="1" applyFont="1" applyFill="1" applyBorder="1" applyAlignment="1">
      <alignment horizontal="left" vertical="center"/>
    </xf>
    <xf numFmtId="49" fontId="5" fillId="0" borderId="16" xfId="0" applyNumberFormat="1" applyFont="1" applyBorder="1" applyAlignment="1">
      <alignment vertical="center"/>
    </xf>
    <xf numFmtId="49" fontId="5" fillId="0" borderId="14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vertical="center"/>
    </xf>
    <xf numFmtId="49" fontId="5" fillId="0" borderId="5" xfId="0" applyNumberFormat="1" applyFont="1" applyBorder="1" applyAlignment="1">
      <alignment horizontal="right" vertical="center"/>
    </xf>
    <xf numFmtId="0" fontId="12" fillId="0" borderId="1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49" fontId="5" fillId="0" borderId="1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right" vertical="center"/>
    </xf>
    <xf numFmtId="0" fontId="18" fillId="5" borderId="2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0" fontId="20" fillId="2" borderId="15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vertical="center" wrapText="1"/>
    </xf>
    <xf numFmtId="0" fontId="20" fillId="2" borderId="18" xfId="0" applyFont="1" applyFill="1" applyBorder="1" applyAlignment="1">
      <alignment horizontal="left" vertical="center" wrapText="1"/>
    </xf>
    <xf numFmtId="0" fontId="19" fillId="2" borderId="15" xfId="0" applyFont="1" applyFill="1" applyBorder="1" applyAlignment="1">
      <alignment vertical="center" wrapText="1"/>
    </xf>
    <xf numFmtId="0" fontId="19" fillId="2" borderId="18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19" fillId="2" borderId="18" xfId="0" applyFont="1" applyFill="1" applyBorder="1" applyAlignment="1">
      <alignment horizontal="left" vertical="center" wrapText="1"/>
    </xf>
    <xf numFmtId="0" fontId="19" fillId="2" borderId="14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7" fillId="2" borderId="2" xfId="0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19" fillId="2" borderId="6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9" fillId="2" borderId="14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/>
    <xf numFmtId="49" fontId="12" fillId="0" borderId="20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horizontal="left" vertical="top"/>
    </xf>
    <xf numFmtId="49" fontId="10" fillId="0" borderId="2" xfId="0" applyNumberFormat="1" applyFont="1" applyBorder="1" applyAlignment="1">
      <alignment horizontal="left"/>
    </xf>
    <xf numFmtId="49" fontId="12" fillId="2" borderId="2" xfId="0" applyNumberFormat="1" applyFont="1" applyFill="1" applyBorder="1" applyAlignment="1">
      <alignment horizontal="right" vertical="center"/>
    </xf>
    <xf numFmtId="0" fontId="1" fillId="0" borderId="2" xfId="1" applyAlignment="1">
      <alignment wrapText="1"/>
    </xf>
    <xf numFmtId="0" fontId="3" fillId="6" borderId="2" xfId="1" applyFont="1" applyFill="1" applyAlignment="1">
      <alignment horizontal="left"/>
    </xf>
    <xf numFmtId="0" fontId="3" fillId="6" borderId="2" xfId="1" applyFont="1" applyFill="1"/>
    <xf numFmtId="0" fontId="5" fillId="0" borderId="2" xfId="1" applyFont="1" applyAlignment="1">
      <alignment vertical="center"/>
    </xf>
    <xf numFmtId="0" fontId="1" fillId="0" borderId="2" xfId="1" applyFont="1" applyAlignment="1">
      <alignment vertical="center"/>
    </xf>
    <xf numFmtId="0" fontId="1" fillId="0" borderId="21" xfId="1" applyFont="1" applyBorder="1" applyAlignment="1">
      <alignment vertical="center"/>
    </xf>
    <xf numFmtId="0" fontId="20" fillId="7" borderId="22" xfId="1" applyFont="1" applyFill="1" applyBorder="1" applyAlignment="1">
      <alignment horizontal="right" vertical="center"/>
    </xf>
    <xf numFmtId="49" fontId="5" fillId="0" borderId="23" xfId="1" applyNumberFormat="1" applyFont="1" applyBorder="1" applyAlignment="1">
      <alignment vertical="center"/>
    </xf>
    <xf numFmtId="49" fontId="17" fillId="6" borderId="23" xfId="1" applyNumberFormat="1" applyFont="1" applyFill="1" applyBorder="1" applyAlignment="1">
      <alignment vertical="center"/>
    </xf>
    <xf numFmtId="49" fontId="5" fillId="0" borderId="24" xfId="1" applyNumberFormat="1" applyFont="1" applyBorder="1" applyAlignment="1">
      <alignment vertical="center"/>
    </xf>
    <xf numFmtId="49" fontId="17" fillId="6" borderId="22" xfId="1" applyNumberFormat="1" applyFont="1" applyFill="1" applyBorder="1" applyAlignment="1">
      <alignment vertical="center"/>
    </xf>
    <xf numFmtId="49" fontId="5" fillId="6" borderId="24" xfId="1" applyNumberFormat="1" applyFont="1" applyFill="1" applyBorder="1" applyAlignment="1">
      <alignment horizontal="center" vertical="center"/>
    </xf>
    <xf numFmtId="49" fontId="5" fillId="7" borderId="22" xfId="1" applyNumberFormat="1" applyFont="1" applyFill="1" applyBorder="1" applyAlignment="1">
      <alignment vertical="center"/>
    </xf>
    <xf numFmtId="0" fontId="5" fillId="7" borderId="23" xfId="1" applyFont="1" applyFill="1" applyBorder="1" applyAlignment="1">
      <alignment vertical="center"/>
    </xf>
    <xf numFmtId="49" fontId="5" fillId="7" borderId="23" xfId="1" applyNumberFormat="1" applyFont="1" applyFill="1" applyBorder="1" applyAlignment="1">
      <alignment horizontal="center" vertical="center"/>
    </xf>
    <xf numFmtId="49" fontId="5" fillId="0" borderId="24" xfId="1" applyNumberFormat="1" applyFont="1" applyBorder="1" applyAlignment="1">
      <alignment horizontal="center" vertical="center"/>
    </xf>
    <xf numFmtId="0" fontId="5" fillId="0" borderId="22" xfId="1" applyFont="1" applyBorder="1" applyAlignment="1">
      <alignment horizontal="right" vertical="center"/>
    </xf>
    <xf numFmtId="49" fontId="17" fillId="6" borderId="25" xfId="1" applyNumberFormat="1" applyFont="1" applyFill="1" applyBorder="1" applyAlignment="1">
      <alignment vertical="center"/>
    </xf>
    <xf numFmtId="49" fontId="5" fillId="0" borderId="2" xfId="1" applyNumberFormat="1" applyFont="1" applyAlignment="1">
      <alignment vertical="center"/>
    </xf>
    <xf numFmtId="49" fontId="17" fillId="6" borderId="2" xfId="1" applyNumberFormat="1" applyFont="1" applyFill="1" applyAlignment="1">
      <alignment vertical="center"/>
    </xf>
    <xf numFmtId="49" fontId="5" fillId="0" borderId="21" xfId="1" applyNumberFormat="1" applyFont="1" applyBorder="1" applyAlignment="1">
      <alignment vertical="center"/>
    </xf>
    <xf numFmtId="49" fontId="5" fillId="6" borderId="21" xfId="1" applyNumberFormat="1" applyFont="1" applyFill="1" applyBorder="1" applyAlignment="1">
      <alignment horizontal="center" vertical="center"/>
    </xf>
    <xf numFmtId="49" fontId="5" fillId="7" borderId="25" xfId="1" applyNumberFormat="1" applyFont="1" applyFill="1" applyBorder="1" applyAlignment="1">
      <alignment vertical="center"/>
    </xf>
    <xf numFmtId="0" fontId="5" fillId="7" borderId="2" xfId="1" applyFont="1" applyFill="1" applyAlignment="1">
      <alignment vertical="center"/>
    </xf>
    <xf numFmtId="49" fontId="5" fillId="7" borderId="2" xfId="1" applyNumberFormat="1" applyFont="1" applyFill="1" applyAlignment="1">
      <alignment horizontal="center" vertical="center"/>
    </xf>
    <xf numFmtId="49" fontId="5" fillId="0" borderId="21" xfId="1" applyNumberFormat="1" applyFont="1" applyBorder="1" applyAlignment="1">
      <alignment horizontal="center" vertical="center"/>
    </xf>
    <xf numFmtId="0" fontId="5" fillId="0" borderId="25" xfId="1" applyFont="1" applyBorder="1" applyAlignment="1">
      <alignment horizontal="right" vertical="center"/>
    </xf>
    <xf numFmtId="49" fontId="17" fillId="6" borderId="26" xfId="1" applyNumberFormat="1" applyFont="1" applyFill="1" applyBorder="1" applyAlignment="1">
      <alignment vertical="center"/>
    </xf>
    <xf numFmtId="49" fontId="12" fillId="6" borderId="27" xfId="1" applyNumberFormat="1" applyFont="1" applyFill="1" applyBorder="1" applyAlignment="1">
      <alignment vertical="center"/>
    </xf>
    <xf numFmtId="49" fontId="12" fillId="6" borderId="28" xfId="1" applyNumberFormat="1" applyFont="1" applyFill="1" applyBorder="1" applyAlignment="1">
      <alignment vertical="center"/>
    </xf>
    <xf numFmtId="49" fontId="5" fillId="0" borderId="26" xfId="1" applyNumberFormat="1" applyFont="1" applyBorder="1" applyAlignment="1">
      <alignment horizontal="right" vertical="center"/>
    </xf>
    <xf numFmtId="49" fontId="5" fillId="0" borderId="27" xfId="1" applyNumberFormat="1" applyFont="1" applyBorder="1" applyAlignment="1">
      <alignment vertical="center"/>
    </xf>
    <xf numFmtId="49" fontId="5" fillId="0" borderId="28" xfId="1" applyNumberFormat="1" applyFont="1" applyBorder="1" applyAlignment="1">
      <alignment vertical="center"/>
    </xf>
    <xf numFmtId="0" fontId="12" fillId="6" borderId="22" xfId="1" applyFont="1" applyFill="1" applyBorder="1" applyAlignment="1">
      <alignment vertical="center"/>
    </xf>
    <xf numFmtId="0" fontId="12" fillId="6" borderId="23" xfId="1" applyFont="1" applyFill="1" applyBorder="1" applyAlignment="1">
      <alignment vertical="center"/>
    </xf>
    <xf numFmtId="0" fontId="12" fillId="6" borderId="24" xfId="1" applyFont="1" applyFill="1" applyBorder="1" applyAlignment="1">
      <alignment vertical="center"/>
    </xf>
    <xf numFmtId="49" fontId="5" fillId="6" borderId="26" xfId="1" applyNumberFormat="1" applyFont="1" applyFill="1" applyBorder="1" applyAlignment="1">
      <alignment horizontal="right" vertical="center"/>
    </xf>
    <xf numFmtId="49" fontId="5" fillId="6" borderId="27" xfId="1" applyNumberFormat="1" applyFont="1" applyFill="1" applyBorder="1" applyAlignment="1">
      <alignment horizontal="right" vertical="center"/>
    </xf>
    <xf numFmtId="0" fontId="5" fillId="6" borderId="28" xfId="1" applyFont="1" applyFill="1" applyBorder="1" applyAlignment="1">
      <alignment vertical="center"/>
    </xf>
    <xf numFmtId="49" fontId="5" fillId="0" borderId="22" xfId="1" applyNumberFormat="1" applyFont="1" applyBorder="1" applyAlignment="1">
      <alignment horizontal="right" vertical="center"/>
    </xf>
    <xf numFmtId="0" fontId="5" fillId="0" borderId="24" xfId="1" applyFont="1" applyBorder="1" applyAlignment="1">
      <alignment vertical="center"/>
    </xf>
    <xf numFmtId="49" fontId="5" fillId="0" borderId="25" xfId="1" applyNumberFormat="1" applyFont="1" applyBorder="1" applyAlignment="1">
      <alignment horizontal="right" vertical="center"/>
    </xf>
    <xf numFmtId="49" fontId="17" fillId="6" borderId="27" xfId="1" applyNumberFormat="1" applyFont="1" applyFill="1" applyBorder="1" applyAlignment="1">
      <alignment vertical="center"/>
    </xf>
    <xf numFmtId="49" fontId="5" fillId="6" borderId="28" xfId="1" applyNumberFormat="1" applyFont="1" applyFill="1" applyBorder="1" applyAlignment="1">
      <alignment horizontal="center" vertical="center"/>
    </xf>
    <xf numFmtId="49" fontId="5" fillId="7" borderId="26" xfId="1" applyNumberFormat="1" applyFont="1" applyFill="1" applyBorder="1" applyAlignment="1">
      <alignment vertical="center"/>
    </xf>
    <xf numFmtId="0" fontId="5" fillId="7" borderId="27" xfId="1" applyFont="1" applyFill="1" applyBorder="1" applyAlignment="1">
      <alignment vertical="center"/>
    </xf>
    <xf numFmtId="49" fontId="5" fillId="7" borderId="27" xfId="1" applyNumberFormat="1" applyFont="1" applyFill="1" applyBorder="1" applyAlignment="1">
      <alignment horizontal="center" vertical="center"/>
    </xf>
    <xf numFmtId="49" fontId="5" fillId="0" borderId="28" xfId="1" applyNumberFormat="1" applyFont="1" applyBorder="1" applyAlignment="1">
      <alignment horizontal="center" vertical="center"/>
    </xf>
    <xf numFmtId="49" fontId="13" fillId="7" borderId="29" xfId="1" applyNumberFormat="1" applyFont="1" applyFill="1" applyBorder="1" applyAlignment="1">
      <alignment vertical="center"/>
    </xf>
    <xf numFmtId="49" fontId="12" fillId="0" borderId="30" xfId="1" applyNumberFormat="1" applyFont="1" applyBorder="1" applyAlignment="1">
      <alignment horizontal="left" vertical="center"/>
    </xf>
    <xf numFmtId="49" fontId="12" fillId="6" borderId="30" xfId="1" applyNumberFormat="1" applyFont="1" applyFill="1" applyBorder="1" applyAlignment="1">
      <alignment horizontal="left" vertical="center"/>
    </xf>
    <xf numFmtId="49" fontId="12" fillId="6" borderId="31" xfId="1" applyNumberFormat="1" applyFont="1" applyFill="1" applyBorder="1" applyAlignment="1">
      <alignment horizontal="left" vertical="center"/>
    </xf>
    <xf numFmtId="49" fontId="13" fillId="6" borderId="29" xfId="1" applyNumberFormat="1" applyFont="1" applyFill="1" applyBorder="1" applyAlignment="1">
      <alignment vertical="center"/>
    </xf>
    <xf numFmtId="49" fontId="12" fillId="6" borderId="30" xfId="1" applyNumberFormat="1" applyFont="1" applyFill="1" applyBorder="1" applyAlignment="1">
      <alignment vertical="center"/>
    </xf>
    <xf numFmtId="49" fontId="13" fillId="6" borderId="30" xfId="1" applyNumberFormat="1" applyFont="1" applyFill="1" applyBorder="1" applyAlignment="1">
      <alignment vertical="center"/>
    </xf>
    <xf numFmtId="49" fontId="12" fillId="6" borderId="31" xfId="1" applyNumberFormat="1" applyFont="1" applyFill="1" applyBorder="1" applyAlignment="1">
      <alignment horizontal="center" vertical="center"/>
    </xf>
    <xf numFmtId="49" fontId="12" fillId="6" borderId="29" xfId="1" applyNumberFormat="1" applyFont="1" applyFill="1" applyBorder="1" applyAlignment="1">
      <alignment horizontal="center" vertical="center"/>
    </xf>
    <xf numFmtId="49" fontId="12" fillId="6" borderId="30" xfId="1" applyNumberFormat="1" applyFont="1" applyFill="1" applyBorder="1" applyAlignment="1">
      <alignment horizontal="center" vertical="center"/>
    </xf>
    <xf numFmtId="0" fontId="12" fillId="6" borderId="29" xfId="1" applyFont="1" applyFill="1" applyBorder="1" applyAlignment="1">
      <alignment vertical="center"/>
    </xf>
    <xf numFmtId="0" fontId="12" fillId="6" borderId="30" xfId="1" applyFont="1" applyFill="1" applyBorder="1" applyAlignment="1">
      <alignment vertical="center"/>
    </xf>
    <xf numFmtId="0" fontId="12" fillId="6" borderId="31" xfId="1" applyFont="1" applyFill="1" applyBorder="1" applyAlignment="1">
      <alignment vertical="center"/>
    </xf>
    <xf numFmtId="0" fontId="1" fillId="7" borderId="2" xfId="1" applyFont="1" applyFill="1" applyAlignment="1">
      <alignment vertical="center"/>
    </xf>
    <xf numFmtId="49" fontId="25" fillId="7" borderId="23" xfId="1" applyNumberFormat="1" applyFont="1" applyFill="1" applyBorder="1" applyAlignment="1">
      <alignment vertical="center"/>
    </xf>
    <xf numFmtId="49" fontId="24" fillId="7" borderId="23" xfId="1" applyNumberFormat="1" applyFont="1" applyFill="1" applyBorder="1" applyAlignment="1">
      <alignment vertical="center"/>
    </xf>
    <xf numFmtId="49" fontId="25" fillId="6" borderId="23" xfId="1" applyNumberFormat="1" applyFont="1" applyFill="1" applyBorder="1" applyAlignment="1">
      <alignment horizontal="center" vertical="center"/>
    </xf>
    <xf numFmtId="49" fontId="24" fillId="0" borderId="23" xfId="1" applyNumberFormat="1" applyFont="1" applyBorder="1" applyAlignment="1">
      <alignment vertical="center"/>
    </xf>
    <xf numFmtId="49" fontId="23" fillId="7" borderId="23" xfId="1" applyNumberFormat="1" applyFont="1" applyFill="1" applyBorder="1" applyAlignment="1">
      <alignment horizontal="center" vertical="center"/>
    </xf>
    <xf numFmtId="49" fontId="19" fillId="7" borderId="2" xfId="1" applyNumberFormat="1" applyFont="1" applyFill="1" applyAlignment="1">
      <alignment vertical="center"/>
    </xf>
    <xf numFmtId="49" fontId="8" fillId="7" borderId="2" xfId="1" applyNumberFormat="1" applyFont="1" applyFill="1" applyAlignment="1">
      <alignment vertical="center"/>
    </xf>
    <xf numFmtId="0" fontId="8" fillId="7" borderId="2" xfId="1" applyFont="1" applyFill="1" applyAlignment="1">
      <alignment vertical="center"/>
    </xf>
    <xf numFmtId="0" fontId="8" fillId="6" borderId="2" xfId="1" applyFont="1" applyFill="1" applyAlignment="1">
      <alignment vertical="center"/>
    </xf>
    <xf numFmtId="0" fontId="8" fillId="0" borderId="2" xfId="1" applyFont="1" applyAlignment="1">
      <alignment vertical="center"/>
    </xf>
    <xf numFmtId="0" fontId="8" fillId="6" borderId="2" xfId="1" applyFont="1" applyFill="1" applyAlignment="1">
      <alignment horizontal="center" vertical="center"/>
    </xf>
    <xf numFmtId="0" fontId="8" fillId="0" borderId="2" xfId="1" applyFont="1" applyAlignment="1">
      <alignment horizontal="center" vertical="center"/>
    </xf>
    <xf numFmtId="49" fontId="9" fillId="0" borderId="2" xfId="1" applyNumberFormat="1" applyFont="1" applyAlignment="1">
      <alignment horizontal="center" vertical="center"/>
    </xf>
    <xf numFmtId="49" fontId="8" fillId="6" borderId="2" xfId="1" applyNumberFormat="1" applyFont="1" applyFill="1" applyAlignment="1">
      <alignment vertical="center"/>
    </xf>
    <xf numFmtId="49" fontId="8" fillId="0" borderId="2" xfId="1" applyNumberFormat="1" applyFont="1" applyAlignment="1">
      <alignment vertical="center"/>
    </xf>
    <xf numFmtId="0" fontId="5" fillId="0" borderId="2" xfId="1" applyFont="1" applyAlignment="1">
      <alignment horizontal="right" vertical="center"/>
    </xf>
    <xf numFmtId="49" fontId="8" fillId="0" borderId="2" xfId="1" applyNumberFormat="1" applyFont="1" applyAlignment="1">
      <alignment horizontal="center" vertical="center"/>
    </xf>
    <xf numFmtId="0" fontId="8" fillId="6" borderId="2" xfId="1" applyFont="1" applyFill="1" applyAlignment="1">
      <alignment horizontal="left" vertical="center"/>
    </xf>
    <xf numFmtId="49" fontId="1" fillId="7" borderId="2" xfId="1" applyNumberFormat="1" applyFont="1" applyFill="1" applyAlignment="1">
      <alignment vertical="center"/>
    </xf>
    <xf numFmtId="0" fontId="6" fillId="0" borderId="2" xfId="1" applyFont="1" applyAlignment="1">
      <alignment vertical="center"/>
    </xf>
    <xf numFmtId="0" fontId="9" fillId="0" borderId="2" xfId="1" applyFont="1" applyAlignment="1">
      <alignment vertical="center"/>
    </xf>
    <xf numFmtId="0" fontId="8" fillId="6" borderId="27" xfId="1" applyFont="1" applyFill="1" applyBorder="1" applyAlignment="1">
      <alignment horizontal="center" vertical="center"/>
    </xf>
    <xf numFmtId="0" fontId="8" fillId="0" borderId="27" xfId="1" applyFont="1" applyBorder="1" applyAlignment="1">
      <alignment vertical="center"/>
    </xf>
    <xf numFmtId="0" fontId="6" fillId="0" borderId="27" xfId="1" applyFont="1" applyBorder="1" applyAlignment="1">
      <alignment vertical="center"/>
    </xf>
    <xf numFmtId="0" fontId="9" fillId="0" borderId="27" xfId="1" applyFont="1" applyBorder="1" applyAlignment="1">
      <alignment vertical="center"/>
    </xf>
    <xf numFmtId="0" fontId="8" fillId="0" borderId="27" xfId="1" applyFont="1" applyBorder="1" applyAlignment="1">
      <alignment horizontal="center" vertical="center"/>
    </xf>
    <xf numFmtId="0" fontId="8" fillId="6" borderId="27" xfId="1" applyFont="1" applyFill="1" applyBorder="1" applyAlignment="1">
      <alignment vertical="center"/>
    </xf>
    <xf numFmtId="0" fontId="8" fillId="0" borderId="28" xfId="1" applyFont="1" applyBorder="1" applyAlignment="1">
      <alignment horizontal="center" vertical="center"/>
    </xf>
    <xf numFmtId="0" fontId="9" fillId="6" borderId="22" xfId="1" applyFont="1" applyFill="1" applyBorder="1" applyAlignment="1">
      <alignment horizontal="center" vertical="center"/>
    </xf>
    <xf numFmtId="0" fontId="9" fillId="0" borderId="23" xfId="1" applyFont="1" applyBorder="1" applyAlignment="1">
      <alignment vertical="center"/>
    </xf>
    <xf numFmtId="0" fontId="8" fillId="0" borderId="23" xfId="1" applyFont="1" applyBorder="1" applyAlignment="1">
      <alignment vertical="center"/>
    </xf>
    <xf numFmtId="0" fontId="22" fillId="8" borderId="23" xfId="1" applyFont="1" applyFill="1" applyBorder="1" applyAlignment="1">
      <alignment horizontal="center" vertical="center"/>
    </xf>
    <xf numFmtId="49" fontId="9" fillId="6" borderId="2" xfId="1" applyNumberFormat="1" applyFont="1" applyFill="1" applyAlignment="1">
      <alignment horizontal="center" vertical="center"/>
    </xf>
    <xf numFmtId="0" fontId="8" fillId="0" borderId="21" xfId="1" applyFont="1" applyBorder="1" applyAlignment="1">
      <alignment vertical="center"/>
    </xf>
    <xf numFmtId="0" fontId="8" fillId="6" borderId="22" xfId="1" applyFont="1" applyFill="1" applyBorder="1" applyAlignment="1">
      <alignment vertical="center"/>
    </xf>
    <xf numFmtId="0" fontId="8" fillId="0" borderId="24" xfId="1" applyFont="1" applyBorder="1" applyAlignment="1">
      <alignment vertical="center"/>
    </xf>
    <xf numFmtId="0" fontId="20" fillId="7" borderId="26" xfId="1" applyFont="1" applyFill="1" applyBorder="1" applyAlignment="1">
      <alignment horizontal="right" vertical="center"/>
    </xf>
    <xf numFmtId="0" fontId="17" fillId="0" borderId="27" xfId="1" applyFont="1" applyBorder="1" applyAlignment="1">
      <alignment horizontal="right" vertical="center"/>
    </xf>
    <xf numFmtId="0" fontId="1" fillId="0" borderId="27" xfId="1" applyFont="1" applyBorder="1" applyAlignment="1">
      <alignment vertical="center"/>
    </xf>
    <xf numFmtId="49" fontId="8" fillId="6" borderId="2" xfId="1" applyNumberFormat="1" applyFont="1" applyFill="1" applyAlignment="1">
      <alignment horizontal="center" vertical="center"/>
    </xf>
    <xf numFmtId="49" fontId="8" fillId="6" borderId="27" xfId="1" applyNumberFormat="1" applyFont="1" applyFill="1" applyBorder="1" applyAlignment="1">
      <alignment vertical="center"/>
    </xf>
    <xf numFmtId="0" fontId="8" fillId="6" borderId="25" xfId="1" applyFont="1" applyFill="1" applyBorder="1" applyAlignment="1">
      <alignment vertical="center"/>
    </xf>
    <xf numFmtId="0" fontId="8" fillId="6" borderId="23" xfId="1" applyFont="1" applyFill="1" applyBorder="1" applyAlignment="1">
      <alignment horizontal="center" vertical="center"/>
    </xf>
    <xf numFmtId="49" fontId="8" fillId="0" borderId="21" xfId="1" applyNumberFormat="1" applyFont="1" applyBorder="1" applyAlignment="1">
      <alignment vertical="center"/>
    </xf>
    <xf numFmtId="49" fontId="8" fillId="6" borderId="22" xfId="1" applyNumberFormat="1" applyFont="1" applyFill="1" applyBorder="1" applyAlignment="1">
      <alignment vertical="center"/>
    </xf>
    <xf numFmtId="0" fontId="20" fillId="7" borderId="25" xfId="1" applyFont="1" applyFill="1" applyBorder="1" applyAlignment="1">
      <alignment horizontal="right" vertical="center"/>
    </xf>
    <xf numFmtId="0" fontId="17" fillId="0" borderId="2" xfId="1" applyFont="1" applyAlignment="1">
      <alignment horizontal="right" vertical="center"/>
    </xf>
    <xf numFmtId="0" fontId="22" fillId="0" borderId="27" xfId="1" applyFont="1" applyBorder="1" applyAlignment="1">
      <alignment horizontal="center" vertical="center"/>
    </xf>
    <xf numFmtId="49" fontId="8" fillId="6" borderId="25" xfId="1" applyNumberFormat="1" applyFont="1" applyFill="1" applyBorder="1" applyAlignment="1">
      <alignment vertical="center"/>
    </xf>
    <xf numFmtId="0" fontId="8" fillId="6" borderId="26" xfId="1" applyFont="1" applyFill="1" applyBorder="1" applyAlignment="1">
      <alignment horizontal="left" vertical="center"/>
    </xf>
    <xf numFmtId="0" fontId="8" fillId="6" borderId="22" xfId="1" applyFont="1" applyFill="1" applyBorder="1" applyAlignment="1">
      <alignment horizontal="center" vertical="center"/>
    </xf>
    <xf numFmtId="0" fontId="8" fillId="6" borderId="23" xfId="1" applyFont="1" applyFill="1" applyBorder="1" applyAlignment="1">
      <alignment vertical="center"/>
    </xf>
    <xf numFmtId="0" fontId="9" fillId="6" borderId="23" xfId="1" applyFont="1" applyFill="1" applyBorder="1" applyAlignment="1">
      <alignment horizontal="center" vertical="center"/>
    </xf>
    <xf numFmtId="49" fontId="8" fillId="7" borderId="21" xfId="1" applyNumberFormat="1" applyFont="1" applyFill="1" applyBorder="1" applyAlignment="1">
      <alignment vertical="center"/>
    </xf>
    <xf numFmtId="49" fontId="8" fillId="6" borderId="26" xfId="1" applyNumberFormat="1" applyFont="1" applyFill="1" applyBorder="1" applyAlignment="1">
      <alignment vertical="center"/>
    </xf>
    <xf numFmtId="49" fontId="8" fillId="6" borderId="23" xfId="1" applyNumberFormat="1" applyFont="1" applyFill="1" applyBorder="1" applyAlignment="1">
      <alignment vertical="center"/>
    </xf>
    <xf numFmtId="0" fontId="1" fillId="0" borderId="32" xfId="1" applyFont="1" applyBorder="1" applyAlignment="1">
      <alignment vertical="center"/>
    </xf>
    <xf numFmtId="0" fontId="1" fillId="0" borderId="33" xfId="1" applyFont="1" applyBorder="1" applyAlignment="1">
      <alignment vertical="center"/>
    </xf>
    <xf numFmtId="0" fontId="1" fillId="0" borderId="34" xfId="1" applyFont="1" applyBorder="1" applyAlignment="1">
      <alignment vertical="center"/>
    </xf>
    <xf numFmtId="0" fontId="1" fillId="0" borderId="35" xfId="1" applyFont="1" applyBorder="1" applyAlignment="1">
      <alignment vertical="center"/>
    </xf>
    <xf numFmtId="0" fontId="19" fillId="7" borderId="2" xfId="1" applyFont="1" applyFill="1" applyAlignment="1">
      <alignment vertical="center"/>
    </xf>
    <xf numFmtId="0" fontId="8" fillId="0" borderId="28" xfId="1" applyFont="1" applyBorder="1" applyAlignment="1">
      <alignment vertical="center"/>
    </xf>
    <xf numFmtId="0" fontId="1" fillId="0" borderId="36" xfId="1" applyFont="1" applyBorder="1" applyAlignment="1">
      <alignment vertical="center"/>
    </xf>
    <xf numFmtId="0" fontId="4" fillId="0" borderId="2" xfId="1" applyFont="1" applyAlignment="1">
      <alignment vertical="center"/>
    </xf>
    <xf numFmtId="0" fontId="1" fillId="0" borderId="37" xfId="1" applyFont="1" applyBorder="1" applyAlignment="1">
      <alignment vertical="center"/>
    </xf>
    <xf numFmtId="49" fontId="11" fillId="6" borderId="2" xfId="1" applyNumberFormat="1" applyFont="1" applyFill="1" applyAlignment="1">
      <alignment vertical="center"/>
    </xf>
    <xf numFmtId="49" fontId="4" fillId="0" borderId="2" xfId="1" applyNumberFormat="1" applyFont="1" applyAlignment="1">
      <alignment horizontal="center" vertical="center"/>
    </xf>
    <xf numFmtId="49" fontId="11" fillId="6" borderId="2" xfId="1" applyNumberFormat="1" applyFont="1" applyFill="1" applyAlignment="1">
      <alignment horizontal="center" vertical="center"/>
    </xf>
    <xf numFmtId="49" fontId="4" fillId="0" borderId="2" xfId="1" applyNumberFormat="1" applyFont="1" applyAlignment="1">
      <alignment horizontal="left" vertical="center"/>
    </xf>
    <xf numFmtId="49" fontId="1" fillId="0" borderId="2" xfId="1" applyNumberFormat="1" applyFont="1" applyAlignment="1">
      <alignment vertical="center"/>
    </xf>
    <xf numFmtId="0" fontId="4" fillId="0" borderId="2" xfId="1" applyFont="1" applyAlignment="1">
      <alignment horizontal="center" vertical="center"/>
    </xf>
    <xf numFmtId="49" fontId="4" fillId="6" borderId="2" xfId="1" applyNumberFormat="1" applyFont="1" applyFill="1" applyAlignment="1">
      <alignment horizontal="right" vertical="center"/>
    </xf>
    <xf numFmtId="49" fontId="17" fillId="6" borderId="32" xfId="1" applyNumberFormat="1" applyFont="1" applyFill="1" applyBorder="1" applyAlignment="1">
      <alignment vertical="center"/>
    </xf>
    <xf numFmtId="49" fontId="5" fillId="6" borderId="32" xfId="1" applyNumberFormat="1" applyFont="1" applyFill="1" applyBorder="1" applyAlignment="1">
      <alignment horizontal="center" vertical="center"/>
    </xf>
    <xf numFmtId="49" fontId="17" fillId="6" borderId="32" xfId="1" applyNumberFormat="1" applyFont="1" applyFill="1" applyBorder="1" applyAlignment="1">
      <alignment horizontal="center" vertical="center"/>
    </xf>
    <xf numFmtId="49" fontId="5" fillId="6" borderId="32" xfId="1" applyNumberFormat="1" applyFont="1" applyFill="1" applyBorder="1" applyAlignment="1">
      <alignment horizontal="left" vertical="center"/>
    </xf>
    <xf numFmtId="49" fontId="5" fillId="6" borderId="32" xfId="1" applyNumberFormat="1" applyFont="1" applyFill="1" applyBorder="1" applyAlignment="1">
      <alignment horizontal="right" vertical="center"/>
    </xf>
    <xf numFmtId="0" fontId="1" fillId="0" borderId="2" xfId="1" applyFont="1"/>
    <xf numFmtId="0" fontId="2" fillId="0" borderId="2" xfId="1" applyFont="1" applyAlignment="1">
      <alignment vertical="top"/>
    </xf>
    <xf numFmtId="0" fontId="1" fillId="0" borderId="2" xfId="1" applyFont="1" applyAlignment="1">
      <alignment vertical="top"/>
    </xf>
    <xf numFmtId="0" fontId="0" fillId="0" borderId="2" xfId="2" applyFont="1"/>
    <xf numFmtId="0" fontId="1" fillId="0" borderId="2" xfId="2" applyFont="1" applyBorder="1" applyAlignment="1">
      <alignment vertical="center"/>
    </xf>
    <xf numFmtId="0" fontId="1" fillId="0" borderId="8" xfId="2" applyFont="1" applyBorder="1" applyAlignment="1">
      <alignment vertical="center"/>
    </xf>
    <xf numFmtId="0" fontId="20" fillId="2" borderId="14" xfId="2" applyFont="1" applyFill="1" applyBorder="1" applyAlignment="1">
      <alignment horizontal="right" vertical="center"/>
    </xf>
    <xf numFmtId="49" fontId="5" fillId="0" borderId="6" xfId="2" applyNumberFormat="1" applyFont="1" applyBorder="1" applyAlignment="1">
      <alignment vertical="center"/>
    </xf>
    <xf numFmtId="49" fontId="17" fillId="2" borderId="6" xfId="2" applyNumberFormat="1" applyFont="1" applyFill="1" applyBorder="1" applyAlignment="1">
      <alignment vertical="center"/>
    </xf>
    <xf numFmtId="49" fontId="5" fillId="0" borderId="16" xfId="2" applyNumberFormat="1" applyFont="1" applyBorder="1" applyAlignment="1">
      <alignment vertical="center"/>
    </xf>
    <xf numFmtId="49" fontId="17" fillId="2" borderId="14" xfId="2" applyNumberFormat="1" applyFont="1" applyFill="1" applyBorder="1" applyAlignment="1">
      <alignment horizontal="left" vertical="center"/>
    </xf>
    <xf numFmtId="49" fontId="5" fillId="2" borderId="16" xfId="2" applyNumberFormat="1" applyFont="1" applyFill="1" applyBorder="1" applyAlignment="1">
      <alignment horizontal="center" vertical="center"/>
    </xf>
    <xf numFmtId="49" fontId="5" fillId="0" borderId="14" xfId="2" applyNumberFormat="1" applyFont="1" applyBorder="1" applyAlignment="1">
      <alignment vertical="center"/>
    </xf>
    <xf numFmtId="0" fontId="5" fillId="0" borderId="6" xfId="2" applyFont="1" applyBorder="1" applyAlignment="1">
      <alignment vertical="center"/>
    </xf>
    <xf numFmtId="49" fontId="5" fillId="0" borderId="6" xfId="2" applyNumberFormat="1" applyFont="1" applyBorder="1" applyAlignment="1">
      <alignment horizontal="center" vertical="center"/>
    </xf>
    <xf numFmtId="49" fontId="5" fillId="0" borderId="16" xfId="2" applyNumberFormat="1" applyFont="1" applyBorder="1" applyAlignment="1">
      <alignment horizontal="center" vertical="center"/>
    </xf>
    <xf numFmtId="0" fontId="5" fillId="0" borderId="14" xfId="2" applyFont="1" applyBorder="1" applyAlignment="1">
      <alignment horizontal="right" vertical="center"/>
    </xf>
    <xf numFmtId="49" fontId="17" fillId="2" borderId="18" xfId="2" applyNumberFormat="1" applyFont="1" applyFill="1" applyBorder="1" applyAlignment="1">
      <alignment horizontal="left" vertical="center"/>
    </xf>
    <xf numFmtId="49" fontId="5" fillId="0" borderId="2" xfId="2" applyNumberFormat="1" applyFont="1" applyBorder="1" applyAlignment="1">
      <alignment vertical="center"/>
    </xf>
    <xf numFmtId="49" fontId="17" fillId="2" borderId="2" xfId="2" applyNumberFormat="1" applyFont="1" applyFill="1" applyBorder="1" applyAlignment="1">
      <alignment vertical="center"/>
    </xf>
    <xf numFmtId="49" fontId="5" fillId="0" borderId="8" xfId="2" applyNumberFormat="1" applyFont="1" applyBorder="1" applyAlignment="1">
      <alignment vertical="center"/>
    </xf>
    <xf numFmtId="49" fontId="5" fillId="2" borderId="8" xfId="2" applyNumberFormat="1" applyFont="1" applyFill="1" applyBorder="1" applyAlignment="1">
      <alignment horizontal="center" vertical="center"/>
    </xf>
    <xf numFmtId="49" fontId="5" fillId="0" borderId="18" xfId="2" applyNumberFormat="1" applyFont="1" applyBorder="1" applyAlignment="1">
      <alignment vertical="center"/>
    </xf>
    <xf numFmtId="0" fontId="5" fillId="0" borderId="2" xfId="2" applyFont="1" applyBorder="1" applyAlignment="1">
      <alignment vertical="center"/>
    </xf>
    <xf numFmtId="49" fontId="5" fillId="0" borderId="2" xfId="2" applyNumberFormat="1" applyFont="1" applyBorder="1" applyAlignment="1">
      <alignment horizontal="center" vertical="center"/>
    </xf>
    <xf numFmtId="49" fontId="5" fillId="0" borderId="8" xfId="2" applyNumberFormat="1" applyFont="1" applyBorder="1" applyAlignment="1">
      <alignment horizontal="center" vertical="center"/>
    </xf>
    <xf numFmtId="0" fontId="5" fillId="0" borderId="18" xfId="2" applyFont="1" applyBorder="1" applyAlignment="1">
      <alignment horizontal="right" vertical="center"/>
    </xf>
    <xf numFmtId="0" fontId="0" fillId="0" borderId="2" xfId="2" applyFont="1"/>
    <xf numFmtId="49" fontId="12" fillId="0" borderId="20" xfId="2" applyNumberFormat="1" applyFont="1" applyBorder="1" applyAlignment="1">
      <alignment vertical="center"/>
    </xf>
    <xf numFmtId="49" fontId="5" fillId="0" borderId="15" xfId="2" applyNumberFormat="1" applyFont="1" applyBorder="1" applyAlignment="1">
      <alignment horizontal="right" vertical="center"/>
    </xf>
    <xf numFmtId="49" fontId="5" fillId="0" borderId="5" xfId="2" applyNumberFormat="1" applyFont="1" applyBorder="1" applyAlignment="1">
      <alignment vertical="center"/>
    </xf>
    <xf numFmtId="49" fontId="5" fillId="0" borderId="17" xfId="2" applyNumberFormat="1" applyFont="1" applyBorder="1" applyAlignment="1">
      <alignment vertical="center"/>
    </xf>
    <xf numFmtId="0" fontId="12" fillId="0" borderId="14" xfId="2" applyFont="1" applyBorder="1" applyAlignment="1">
      <alignment vertical="center"/>
    </xf>
    <xf numFmtId="0" fontId="12" fillId="0" borderId="6" xfId="2" applyFont="1" applyBorder="1" applyAlignment="1">
      <alignment vertical="center"/>
    </xf>
    <xf numFmtId="0" fontId="12" fillId="0" borderId="16" xfId="2" applyFont="1" applyBorder="1" applyAlignment="1">
      <alignment vertical="center"/>
    </xf>
    <xf numFmtId="49" fontId="5" fillId="0" borderId="5" xfId="2" applyNumberFormat="1" applyFont="1" applyBorder="1" applyAlignment="1">
      <alignment horizontal="right" vertical="center"/>
    </xf>
    <xf numFmtId="0" fontId="5" fillId="0" borderId="17" xfId="2" applyFont="1" applyBorder="1" applyAlignment="1">
      <alignment vertical="center"/>
    </xf>
    <xf numFmtId="49" fontId="5" fillId="0" borderId="14" xfId="2" applyNumberFormat="1" applyFont="1" applyBorder="1" applyAlignment="1">
      <alignment horizontal="right" vertical="center"/>
    </xf>
    <xf numFmtId="0" fontId="5" fillId="0" borderId="16" xfId="2" applyFont="1" applyBorder="1" applyAlignment="1">
      <alignment vertical="center"/>
    </xf>
    <xf numFmtId="49" fontId="5" fillId="0" borderId="18" xfId="2" applyNumberFormat="1" applyFont="1" applyBorder="1" applyAlignment="1">
      <alignment horizontal="right" vertical="center"/>
    </xf>
    <xf numFmtId="49" fontId="17" fillId="2" borderId="15" xfId="2" applyNumberFormat="1" applyFont="1" applyFill="1" applyBorder="1" applyAlignment="1">
      <alignment horizontal="left" vertical="center"/>
    </xf>
    <xf numFmtId="49" fontId="17" fillId="2" borderId="5" xfId="2" applyNumberFormat="1" applyFont="1" applyFill="1" applyBorder="1" applyAlignment="1">
      <alignment vertical="center"/>
    </xf>
    <xf numFmtId="49" fontId="5" fillId="2" borderId="17" xfId="2" applyNumberFormat="1" applyFont="1" applyFill="1" applyBorder="1" applyAlignment="1">
      <alignment horizontal="center" vertical="center"/>
    </xf>
    <xf numFmtId="49" fontId="5" fillId="0" borderId="15" xfId="2" applyNumberFormat="1" applyFont="1" applyBorder="1" applyAlignment="1">
      <alignment vertical="center"/>
    </xf>
    <xf numFmtId="0" fontId="5" fillId="0" borderId="5" xfId="2" applyFont="1" applyBorder="1" applyAlignment="1">
      <alignment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17" xfId="2" applyNumberFormat="1" applyFont="1" applyBorder="1" applyAlignment="1">
      <alignment horizontal="center" vertical="center"/>
    </xf>
    <xf numFmtId="49" fontId="13" fillId="2" borderId="12" xfId="2" applyNumberFormat="1" applyFont="1" applyFill="1" applyBorder="1" applyAlignment="1">
      <alignment horizontal="left" vertical="center"/>
    </xf>
    <xf numFmtId="49" fontId="12" fillId="0" borderId="19" xfId="2" applyNumberFormat="1" applyFont="1" applyBorder="1" applyAlignment="1">
      <alignment horizontal="left" vertical="center"/>
    </xf>
    <xf numFmtId="49" fontId="12" fillId="2" borderId="19" xfId="2" applyNumberFormat="1" applyFont="1" applyFill="1" applyBorder="1" applyAlignment="1">
      <alignment horizontal="left" vertical="center"/>
    </xf>
    <xf numFmtId="49" fontId="12" fillId="0" borderId="4" xfId="2" applyNumberFormat="1" applyFont="1" applyBorder="1" applyAlignment="1">
      <alignment horizontal="left" vertical="center"/>
    </xf>
    <xf numFmtId="49" fontId="12" fillId="0" borderId="19" xfId="2" applyNumberFormat="1" applyFont="1" applyBorder="1" applyAlignment="1">
      <alignment vertical="center"/>
    </xf>
    <xf numFmtId="49" fontId="13" fillId="2" borderId="19" xfId="2" applyNumberFormat="1" applyFont="1" applyFill="1" applyBorder="1" applyAlignment="1">
      <alignment vertical="center"/>
    </xf>
    <xf numFmtId="49" fontId="12" fillId="2" borderId="4" xfId="2" applyNumberFormat="1" applyFont="1" applyFill="1" applyBorder="1" applyAlignment="1">
      <alignment horizontal="center" vertical="center"/>
    </xf>
    <xf numFmtId="49" fontId="12" fillId="0" borderId="12" xfId="2" applyNumberFormat="1" applyFont="1" applyBorder="1" applyAlignment="1">
      <alignment horizontal="center" vertical="center"/>
    </xf>
    <xf numFmtId="49" fontId="12" fillId="0" borderId="19" xfId="2" applyNumberFormat="1" applyFont="1" applyBorder="1" applyAlignment="1">
      <alignment horizontal="center" vertical="center"/>
    </xf>
    <xf numFmtId="49" fontId="12" fillId="0" borderId="4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vertical="center"/>
    </xf>
    <xf numFmtId="0" fontId="12" fillId="0" borderId="19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0" fontId="1" fillId="3" borderId="2" xfId="2" applyFont="1" applyFill="1" applyBorder="1" applyAlignment="1">
      <alignment vertical="center"/>
    </xf>
    <xf numFmtId="49" fontId="25" fillId="2" borderId="6" xfId="2" applyNumberFormat="1" applyFont="1" applyFill="1" applyBorder="1" applyAlignment="1">
      <alignment horizontal="left" vertical="center"/>
    </xf>
    <xf numFmtId="49" fontId="24" fillId="0" borderId="6" xfId="2" applyNumberFormat="1" applyFont="1" applyBorder="1" applyAlignment="1">
      <alignment vertical="center"/>
    </xf>
    <xf numFmtId="49" fontId="25" fillId="2" borderId="6" xfId="2" applyNumberFormat="1" applyFont="1" applyFill="1" applyBorder="1" applyAlignment="1">
      <alignment vertical="center"/>
    </xf>
    <xf numFmtId="49" fontId="25" fillId="2" borderId="19" xfId="2" applyNumberFormat="1" applyFont="1" applyFill="1" applyBorder="1" applyAlignment="1">
      <alignment horizontal="center" vertical="center"/>
    </xf>
    <xf numFmtId="49" fontId="24" fillId="0" borderId="19" xfId="2" applyNumberFormat="1" applyFont="1" applyBorder="1" applyAlignment="1">
      <alignment vertical="center"/>
    </xf>
    <xf numFmtId="49" fontId="23" fillId="0" borderId="19" xfId="2" applyNumberFormat="1" applyFont="1" applyBorder="1" applyAlignment="1">
      <alignment horizontal="center" vertical="center"/>
    </xf>
    <xf numFmtId="49" fontId="23" fillId="0" borderId="6" xfId="2" applyNumberFormat="1" applyFont="1" applyBorder="1" applyAlignment="1">
      <alignment horizontal="center" vertical="center"/>
    </xf>
    <xf numFmtId="0" fontId="1" fillId="0" borderId="2" xfId="2" applyFont="1" applyBorder="1" applyAlignment="1">
      <alignment vertical="center" wrapText="1"/>
    </xf>
    <xf numFmtId="0" fontId="1" fillId="3" borderId="2" xfId="2" applyFont="1" applyFill="1" applyBorder="1" applyAlignment="1">
      <alignment vertical="center" wrapText="1"/>
    </xf>
    <xf numFmtId="0" fontId="19" fillId="2" borderId="2" xfId="2" applyFont="1" applyFill="1" applyBorder="1" applyAlignment="1">
      <alignment horizontal="left" vertical="center" wrapText="1"/>
    </xf>
    <xf numFmtId="0" fontId="8" fillId="0" borderId="2" xfId="2" applyFont="1" applyBorder="1" applyAlignment="1">
      <alignment vertical="center" wrapText="1"/>
    </xf>
    <xf numFmtId="0" fontId="19" fillId="2" borderId="2" xfId="2" applyFont="1" applyFill="1" applyBorder="1" applyAlignment="1">
      <alignment vertical="center" wrapText="1"/>
    </xf>
    <xf numFmtId="0" fontId="8" fillId="2" borderId="2" xfId="2" applyFont="1" applyFill="1" applyBorder="1" applyAlignment="1">
      <alignment horizontal="left" vertical="center" wrapText="1"/>
    </xf>
    <xf numFmtId="0" fontId="8" fillId="2" borderId="5" xfId="2" applyFont="1" applyFill="1" applyBorder="1" applyAlignment="1">
      <alignment vertical="center" wrapText="1"/>
    </xf>
    <xf numFmtId="0" fontId="8" fillId="0" borderId="17" xfId="2" applyFont="1" applyBorder="1" applyAlignment="1">
      <alignment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0" borderId="6" xfId="2" applyFont="1" applyBorder="1" applyAlignment="1">
      <alignment vertical="center" wrapText="1"/>
    </xf>
    <xf numFmtId="0" fontId="18" fillId="5" borderId="6" xfId="2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2" borderId="2" xfId="2" applyFont="1" applyFill="1" applyBorder="1" applyAlignment="1">
      <alignment vertical="center" wrapText="1"/>
    </xf>
    <xf numFmtId="0" fontId="8" fillId="0" borderId="8" xfId="2" applyFont="1" applyBorder="1" applyAlignment="1">
      <alignment vertical="center" wrapText="1"/>
    </xf>
    <xf numFmtId="0" fontId="8" fillId="2" borderId="14" xfId="2" applyFont="1" applyFill="1" applyBorder="1" applyAlignment="1">
      <alignment vertical="center" wrapText="1"/>
    </xf>
    <xf numFmtId="0" fontId="8" fillId="0" borderId="16" xfId="2" applyFont="1" applyBorder="1" applyAlignment="1">
      <alignment vertical="center" wrapText="1"/>
    </xf>
    <xf numFmtId="0" fontId="20" fillId="2" borderId="15" xfId="2" applyFont="1" applyFill="1" applyBorder="1" applyAlignment="1">
      <alignment vertical="center" wrapText="1"/>
    </xf>
    <xf numFmtId="0" fontId="17" fillId="0" borderId="5" xfId="2" applyFont="1" applyBorder="1" applyAlignment="1">
      <alignment vertical="center" wrapText="1"/>
    </xf>
    <xf numFmtId="0" fontId="1" fillId="0" borderId="5" xfId="2" applyFont="1" applyBorder="1" applyAlignment="1">
      <alignment vertical="center" wrapText="1"/>
    </xf>
    <xf numFmtId="0" fontId="8" fillId="0" borderId="5" xfId="2" applyFont="1" applyBorder="1" applyAlignment="1">
      <alignment vertical="center" wrapText="1"/>
    </xf>
    <xf numFmtId="0" fontId="8" fillId="0" borderId="5" xfId="2" applyFont="1" applyBorder="1" applyAlignment="1">
      <alignment horizontal="center" vertical="center" wrapText="1"/>
    </xf>
    <xf numFmtId="0" fontId="8" fillId="2" borderId="5" xfId="2" applyFont="1" applyFill="1" applyBorder="1" applyAlignment="1">
      <alignment horizontal="left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2" borderId="18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left" vertical="center" wrapText="1"/>
    </xf>
    <xf numFmtId="0" fontId="20" fillId="2" borderId="18" xfId="2" applyFont="1" applyFill="1" applyBorder="1" applyAlignment="1">
      <alignment vertical="center" wrapText="1"/>
    </xf>
    <xf numFmtId="0" fontId="17" fillId="0" borderId="2" xfId="2" applyFont="1" applyBorder="1" applyAlignment="1">
      <alignment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left" vertical="center" wrapText="1"/>
    </xf>
    <xf numFmtId="0" fontId="8" fillId="2" borderId="15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19" fillId="2" borderId="14" xfId="2" applyFont="1" applyFill="1" applyBorder="1" applyAlignment="1">
      <alignment vertical="center" wrapText="1"/>
    </xf>
    <xf numFmtId="0" fontId="20" fillId="2" borderId="18" xfId="2" applyFont="1" applyFill="1" applyBorder="1" applyAlignment="1">
      <alignment horizontal="left" vertical="center" wrapText="1"/>
    </xf>
    <xf numFmtId="0" fontId="19" fillId="2" borderId="18" xfId="2" applyFont="1" applyFill="1" applyBorder="1" applyAlignment="1">
      <alignment vertical="center" wrapText="1"/>
    </xf>
    <xf numFmtId="0" fontId="8" fillId="2" borderId="15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19" fillId="2" borderId="5" xfId="2" applyFont="1" applyFill="1" applyBorder="1" applyAlignment="1">
      <alignment horizontal="left" vertical="center" wrapText="1"/>
    </xf>
    <xf numFmtId="0" fontId="1" fillId="3" borderId="8" xfId="2" applyFont="1" applyFill="1" applyBorder="1" applyAlignment="1">
      <alignment vertical="center" wrapText="1"/>
    </xf>
    <xf numFmtId="0" fontId="19" fillId="2" borderId="14" xfId="2" applyFont="1" applyFill="1" applyBorder="1" applyAlignment="1">
      <alignment horizontal="left" vertical="center" wrapText="1"/>
    </xf>
    <xf numFmtId="0" fontId="8" fillId="0" borderId="13" xfId="2" applyFont="1" applyBorder="1" applyAlignment="1">
      <alignment vertical="center" wrapText="1"/>
    </xf>
    <xf numFmtId="0" fontId="19" fillId="2" borderId="18" xfId="2" applyFont="1" applyFill="1" applyBorder="1" applyAlignment="1">
      <alignment horizontal="left" vertical="center" wrapText="1"/>
    </xf>
    <xf numFmtId="0" fontId="8" fillId="0" borderId="7" xfId="2" applyFont="1" applyBorder="1" applyAlignment="1">
      <alignment vertical="center" wrapText="1"/>
    </xf>
    <xf numFmtId="0" fontId="19" fillId="2" borderId="15" xfId="2" applyFont="1" applyFill="1" applyBorder="1" applyAlignment="1">
      <alignment vertical="center" wrapText="1"/>
    </xf>
    <xf numFmtId="0" fontId="8" fillId="0" borderId="18" xfId="2" applyFont="1" applyBorder="1" applyAlignment="1">
      <alignment vertical="center" wrapText="1"/>
    </xf>
    <xf numFmtId="0" fontId="19" fillId="2" borderId="6" xfId="2" applyFont="1" applyFill="1" applyBorder="1" applyAlignment="1">
      <alignment vertical="center" wrapText="1"/>
    </xf>
    <xf numFmtId="0" fontId="19" fillId="2" borderId="15" xfId="2" applyFont="1" applyFill="1" applyBorder="1" applyAlignment="1">
      <alignment horizontal="left" vertical="center" wrapText="1"/>
    </xf>
    <xf numFmtId="0" fontId="8" fillId="0" borderId="15" xfId="2" applyFont="1" applyBorder="1" applyAlignment="1">
      <alignment horizontal="center" vertical="center" wrapText="1"/>
    </xf>
    <xf numFmtId="0" fontId="20" fillId="2" borderId="2" xfId="2" applyFont="1" applyFill="1" applyBorder="1" applyAlignment="1">
      <alignment vertical="center" wrapText="1"/>
    </xf>
    <xf numFmtId="0" fontId="8" fillId="0" borderId="14" xfId="2" applyFont="1" applyBorder="1" applyAlignment="1">
      <alignment vertical="center" wrapText="1"/>
    </xf>
    <xf numFmtId="0" fontId="27" fillId="2" borderId="2" xfId="2" applyFont="1" applyFill="1" applyBorder="1" applyAlignment="1">
      <alignment vertical="center" wrapText="1"/>
    </xf>
    <xf numFmtId="0" fontId="26" fillId="0" borderId="2" xfId="2" applyFont="1" applyBorder="1" applyAlignment="1">
      <alignment vertical="center" wrapText="1"/>
    </xf>
    <xf numFmtId="0" fontId="19" fillId="0" borderId="2" xfId="2" applyFont="1" applyBorder="1" applyAlignment="1">
      <alignment vertical="center" wrapText="1"/>
    </xf>
    <xf numFmtId="0" fontId="19" fillId="2" borderId="5" xfId="2" applyFont="1" applyFill="1" applyBorder="1" applyAlignment="1">
      <alignment vertical="center" wrapText="1"/>
    </xf>
    <xf numFmtId="0" fontId="8" fillId="0" borderId="20" xfId="2" applyFont="1" applyBorder="1" applyAlignment="1">
      <alignment horizontal="center" vertical="center" wrapText="1"/>
    </xf>
    <xf numFmtId="0" fontId="19" fillId="2" borderId="6" xfId="2" applyFont="1" applyFill="1" applyBorder="1" applyAlignment="1">
      <alignment horizontal="left" vertical="center" wrapText="1"/>
    </xf>
    <xf numFmtId="0" fontId="1" fillId="0" borderId="3" xfId="2" applyFont="1" applyBorder="1" applyAlignment="1">
      <alignment vertical="center"/>
    </xf>
    <xf numFmtId="0" fontId="1" fillId="0" borderId="11" xfId="2" applyFont="1" applyBorder="1" applyAlignment="1">
      <alignment vertical="center"/>
    </xf>
    <xf numFmtId="0" fontId="1" fillId="0" borderId="9" xfId="2" applyFont="1" applyBorder="1" applyAlignment="1">
      <alignment vertical="center"/>
    </xf>
    <xf numFmtId="0" fontId="1" fillId="0" borderId="10" xfId="2" applyFont="1" applyBorder="1" applyAlignment="1">
      <alignment vertical="center"/>
    </xf>
    <xf numFmtId="0" fontId="1" fillId="0" borderId="1" xfId="2" applyFont="1" applyBorder="1" applyAlignment="1">
      <alignment vertical="center"/>
    </xf>
    <xf numFmtId="49" fontId="11" fillId="2" borderId="2" xfId="2" applyNumberFormat="1" applyFont="1" applyFill="1" applyBorder="1" applyAlignment="1">
      <alignment horizontal="left" vertical="center"/>
    </xf>
    <xf numFmtId="49" fontId="4" fillId="0" borderId="2" xfId="2" applyNumberFormat="1" applyFont="1" applyBorder="1" applyAlignment="1">
      <alignment horizontal="center" vertical="center"/>
    </xf>
    <xf numFmtId="49" fontId="11" fillId="2" borderId="2" xfId="2" applyNumberFormat="1" applyFont="1" applyFill="1" applyBorder="1" applyAlignment="1">
      <alignment horizontal="center" vertical="center"/>
    </xf>
    <xf numFmtId="49" fontId="4" fillId="0" borderId="2" xfId="2" applyNumberFormat="1" applyFont="1" applyBorder="1" applyAlignment="1">
      <alignment horizontal="left" vertical="center"/>
    </xf>
    <xf numFmtId="49" fontId="1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center" vertical="center"/>
    </xf>
    <xf numFmtId="49" fontId="4" fillId="0" borderId="2" xfId="2" applyNumberFormat="1" applyFont="1" applyBorder="1" applyAlignment="1">
      <alignment horizontal="right" vertical="center"/>
    </xf>
    <xf numFmtId="0" fontId="1" fillId="4" borderId="3" xfId="2" applyFont="1" applyFill="1" applyBorder="1" applyAlignment="1">
      <alignment vertical="center"/>
    </xf>
    <xf numFmtId="49" fontId="17" fillId="2" borderId="3" xfId="2" applyNumberFormat="1" applyFont="1" applyFill="1" applyBorder="1" applyAlignment="1">
      <alignment horizontal="left" vertical="center"/>
    </xf>
    <xf numFmtId="49" fontId="5" fillId="2" borderId="3" xfId="2" applyNumberFormat="1" applyFont="1" applyFill="1" applyBorder="1" applyAlignment="1">
      <alignment horizontal="center" vertical="center"/>
    </xf>
    <xf numFmtId="49" fontId="17" fillId="2" borderId="3" xfId="2" applyNumberFormat="1" applyFont="1" applyFill="1" applyBorder="1" applyAlignment="1">
      <alignment horizontal="center" vertical="center"/>
    </xf>
    <xf numFmtId="49" fontId="5" fillId="2" borderId="3" xfId="2" applyNumberFormat="1" applyFont="1" applyFill="1" applyBorder="1" applyAlignment="1">
      <alignment horizontal="left" vertical="center"/>
    </xf>
    <xf numFmtId="49" fontId="5" fillId="2" borderId="3" xfId="2" applyNumberFormat="1" applyFont="1" applyFill="1" applyBorder="1" applyAlignment="1">
      <alignment horizontal="right" vertical="center"/>
    </xf>
    <xf numFmtId="0" fontId="6" fillId="0" borderId="2" xfId="2" applyFont="1" applyBorder="1" applyAlignment="1">
      <alignment vertical="center"/>
    </xf>
    <xf numFmtId="0" fontId="1" fillId="0" borderId="2" xfId="2" applyFont="1" applyBorder="1"/>
    <xf numFmtId="0" fontId="1" fillId="0" borderId="2" xfId="2" applyFont="1" applyBorder="1" applyAlignment="1">
      <alignment vertical="top"/>
    </xf>
    <xf numFmtId="0" fontId="29" fillId="0" borderId="0" xfId="0" applyFont="1" applyAlignment="1">
      <alignment wrapText="1"/>
    </xf>
    <xf numFmtId="0" fontId="31" fillId="6" borderId="0" xfId="0" applyFont="1" applyFill="1" applyAlignment="1">
      <alignment vertical="center"/>
    </xf>
    <xf numFmtId="0" fontId="29" fillId="6" borderId="0" xfId="0" applyFont="1" applyFill="1" applyAlignment="1">
      <alignment wrapText="1"/>
    </xf>
    <xf numFmtId="0" fontId="32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wrapText="1"/>
    </xf>
    <xf numFmtId="0" fontId="32" fillId="0" borderId="1" xfId="0" applyFont="1" applyBorder="1" applyAlignment="1">
      <alignment vertical="center"/>
    </xf>
    <xf numFmtId="0" fontId="28" fillId="0" borderId="0" xfId="0" applyFont="1" applyAlignment="1">
      <alignment vertical="top"/>
    </xf>
    <xf numFmtId="0" fontId="30" fillId="0" borderId="0" xfId="0" applyFont="1" applyAlignment="1">
      <alignment horizontal="left"/>
    </xf>
    <xf numFmtId="0" fontId="32" fillId="0" borderId="1" xfId="0" applyFont="1" applyBorder="1" applyAlignment="1">
      <alignment horizontal="left" vertical="center"/>
    </xf>
    <xf numFmtId="49" fontId="32" fillId="0" borderId="1" xfId="0" applyNumberFormat="1" applyFont="1" applyBorder="1" applyAlignment="1">
      <alignment vertical="center"/>
    </xf>
    <xf numFmtId="49" fontId="32" fillId="0" borderId="1" xfId="0" applyNumberFormat="1" applyFont="1" applyBorder="1" applyAlignment="1">
      <alignment horizontal="right" vertical="center"/>
    </xf>
  </cellXfs>
  <cellStyles count="3">
    <cellStyle name="Κανονικό" xfId="0" builtinId="0"/>
    <cellStyle name="Κανονικό 2" xfId="1"/>
    <cellStyle name="Κανονικό 3" xfId="2"/>
  </cellStyles>
  <dxfs count="6">
    <dxf>
      <font>
        <color rgb="FF000000"/>
      </font>
    </dxf>
    <dxf>
      <font>
        <color rgb="FFFFFFFF"/>
      </font>
    </dxf>
    <dxf>
      <font>
        <color rgb="FFFFFFFF"/>
      </font>
    </dxf>
    <dxf>
      <font>
        <color rgb="FF000000"/>
      </font>
    </dxf>
    <dxf>
      <font>
        <color rgb="FFFFFFFF"/>
      </font>
    </dxf>
    <dxf>
      <font>
        <color rgb="FFFFFFFF"/>
      </font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fault.default-HP/Downloads/&#932;&#945;&#956;&#960;&#955;&#972;%20&#947;&#965;&#957;&#945;&#953;&#954;&#974;&#95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fault.default-HP/Downloads/&#932;&#945;&#956;&#960;&#955;&#972;%2045+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fault.default-HP/Downloads/&#932;&#945;&#956;&#960;&#955;&#972;%2055+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6"/>
  <sheetViews>
    <sheetView showGridLines="0" tabSelected="1" workbookViewId="0">
      <selection activeCell="L4" sqref="L4"/>
    </sheetView>
  </sheetViews>
  <sheetFormatPr defaultColWidth="17.33203125" defaultRowHeight="15.75" customHeight="1"/>
  <cols>
    <col min="1" max="2" width="3.33203125" customWidth="1"/>
    <col min="3" max="3" width="4.6640625" customWidth="1"/>
    <col min="4" max="4" width="3" customWidth="1"/>
    <col min="5" max="5" width="12.6640625" customWidth="1"/>
    <col min="6" max="6" width="7.5546875" customWidth="1"/>
    <col min="7" max="7" width="7.6640625" customWidth="1"/>
    <col min="8" max="8" width="12.33203125" customWidth="1"/>
    <col min="9" max="9" width="1.6640625" customWidth="1"/>
    <col min="10" max="10" width="11.44140625" customWidth="1"/>
    <col min="11" max="11" width="1.6640625" customWidth="1"/>
    <col min="12" max="12" width="9.109375" customWidth="1"/>
    <col min="13" max="13" width="1.6640625" customWidth="1"/>
    <col min="14" max="14" width="9.88671875" customWidth="1"/>
    <col min="15" max="15" width="1.88671875" customWidth="1"/>
    <col min="16" max="16" width="9.109375" customWidth="1"/>
    <col min="17" max="17" width="1.6640625" hidden="1" customWidth="1"/>
    <col min="18" max="18" width="9.109375" hidden="1" customWidth="1"/>
    <col min="19" max="19" width="8.6640625" customWidth="1"/>
    <col min="20" max="20" width="9.109375" hidden="1" customWidth="1"/>
  </cols>
  <sheetData>
    <row r="1" spans="1:20" ht="21.75" customHeight="1">
      <c r="A1" s="490" t="s">
        <v>0</v>
      </c>
      <c r="B1" s="490"/>
      <c r="C1" s="490"/>
      <c r="D1" s="490"/>
      <c r="E1" s="490"/>
      <c r="F1" s="490"/>
      <c r="G1" s="8"/>
      <c r="H1" s="8"/>
      <c r="I1" s="9"/>
      <c r="J1" s="195"/>
      <c r="K1" s="193"/>
      <c r="L1" s="193"/>
      <c r="M1" s="10"/>
      <c r="N1" s="11"/>
      <c r="O1" s="9"/>
      <c r="P1" s="8"/>
      <c r="Q1" s="10"/>
      <c r="R1" s="12"/>
      <c r="S1" s="12"/>
      <c r="T1" s="12"/>
    </row>
    <row r="2" spans="1:20" ht="12.75" customHeight="1">
      <c r="A2" s="491" t="s">
        <v>306</v>
      </c>
      <c r="B2" s="491"/>
      <c r="C2" s="491"/>
      <c r="D2" s="491"/>
      <c r="E2" s="491"/>
      <c r="F2" s="484"/>
      <c r="G2" s="13"/>
      <c r="H2" s="13"/>
      <c r="I2" s="14"/>
      <c r="J2" s="196" t="s">
        <v>42</v>
      </c>
      <c r="K2" s="193"/>
      <c r="L2" s="193"/>
      <c r="M2" s="15"/>
      <c r="N2" s="13"/>
      <c r="O2" s="14"/>
      <c r="P2" s="13"/>
      <c r="Q2" s="15"/>
      <c r="R2" s="1"/>
      <c r="S2" s="1"/>
      <c r="T2" s="1"/>
    </row>
    <row r="3" spans="1:20" ht="11.25" customHeight="1">
      <c r="A3" s="485" t="s">
        <v>1</v>
      </c>
      <c r="B3" s="486"/>
      <c r="C3" s="486"/>
      <c r="D3" s="486"/>
      <c r="E3" s="486"/>
      <c r="F3" s="485" t="s">
        <v>2</v>
      </c>
      <c r="G3" s="3"/>
      <c r="H3" s="3"/>
      <c r="I3" s="16"/>
      <c r="J3" s="3" t="s">
        <v>43</v>
      </c>
      <c r="K3" s="16"/>
      <c r="L3" s="3" t="s">
        <v>44</v>
      </c>
      <c r="M3" s="4"/>
      <c r="N3" s="3"/>
      <c r="O3" s="16"/>
      <c r="P3" s="197" t="s">
        <v>45</v>
      </c>
      <c r="Q3" s="193"/>
      <c r="R3" s="193"/>
      <c r="S3" s="193"/>
      <c r="T3" s="7"/>
    </row>
    <row r="4" spans="1:20" ht="11.25" customHeight="1" thickBot="1">
      <c r="A4" s="492" t="s">
        <v>4</v>
      </c>
      <c r="B4" s="492"/>
      <c r="C4" s="492"/>
      <c r="D4" s="488"/>
      <c r="E4" s="488"/>
      <c r="F4" s="489" t="s">
        <v>5</v>
      </c>
      <c r="G4" s="17"/>
      <c r="H4" s="6"/>
      <c r="I4" s="18"/>
      <c r="J4" s="493" t="s">
        <v>307</v>
      </c>
      <c r="K4" s="18"/>
      <c r="L4" s="487" t="s">
        <v>308</v>
      </c>
      <c r="M4" s="19"/>
      <c r="N4" s="6"/>
      <c r="O4" s="18"/>
      <c r="P4" s="494" t="s">
        <v>7</v>
      </c>
      <c r="Q4" s="193"/>
      <c r="R4" s="193"/>
      <c r="S4" s="193"/>
      <c r="T4" s="20"/>
    </row>
    <row r="5" spans="1:20" ht="9.75" customHeight="1">
      <c r="A5" s="21"/>
      <c r="B5" s="22" t="s">
        <v>46</v>
      </c>
      <c r="C5" s="22" t="s">
        <v>47</v>
      </c>
      <c r="D5" s="22" t="s">
        <v>48</v>
      </c>
      <c r="E5" s="23" t="s">
        <v>49</v>
      </c>
      <c r="F5" s="23" t="s">
        <v>50</v>
      </c>
      <c r="G5" s="23"/>
      <c r="H5" s="23" t="s">
        <v>51</v>
      </c>
      <c r="I5" s="23"/>
      <c r="J5" s="22" t="s">
        <v>52</v>
      </c>
      <c r="K5" s="24"/>
      <c r="L5" s="22" t="s">
        <v>53</v>
      </c>
      <c r="M5" s="24"/>
      <c r="N5" s="22" t="s">
        <v>54</v>
      </c>
      <c r="O5" s="24"/>
      <c r="P5" s="22" t="s">
        <v>55</v>
      </c>
      <c r="Q5" s="25"/>
      <c r="R5" s="26"/>
      <c r="S5" s="27"/>
      <c r="T5" s="7"/>
    </row>
    <row r="6" spans="1:20" ht="3.75" customHeight="1">
      <c r="A6" s="5"/>
      <c r="B6" s="28"/>
      <c r="C6" s="29"/>
      <c r="D6" s="28"/>
      <c r="E6" s="30"/>
      <c r="F6" s="30"/>
      <c r="G6" s="31"/>
      <c r="H6" s="30"/>
      <c r="I6" s="32"/>
      <c r="J6" s="28"/>
      <c r="K6" s="32"/>
      <c r="L6" s="28"/>
      <c r="M6" s="32"/>
      <c r="N6" s="28"/>
      <c r="O6" s="32"/>
      <c r="P6" s="28"/>
      <c r="Q6" s="2"/>
      <c r="R6" s="7"/>
      <c r="S6" s="7"/>
      <c r="T6" s="33"/>
    </row>
    <row r="7" spans="1:20" ht="10.5" customHeight="1">
      <c r="A7" s="34">
        <v>1</v>
      </c>
      <c r="B7" s="35"/>
      <c r="C7" s="36">
        <v>0</v>
      </c>
      <c r="D7" s="37">
        <v>33</v>
      </c>
      <c r="E7" s="35" t="s">
        <v>183</v>
      </c>
      <c r="F7" s="35" t="s">
        <v>37</v>
      </c>
      <c r="G7" s="35"/>
      <c r="H7" s="35" t="s">
        <v>13</v>
      </c>
      <c r="I7" s="38"/>
      <c r="J7" s="39"/>
      <c r="K7" s="40"/>
      <c r="L7" s="39"/>
      <c r="M7" s="41"/>
      <c r="N7" s="39"/>
      <c r="O7" s="42"/>
      <c r="P7" s="39"/>
      <c r="Q7" s="43"/>
      <c r="R7" s="44"/>
      <c r="S7" s="45"/>
      <c r="T7" s="46" t="s">
        <v>56</v>
      </c>
    </row>
    <row r="8" spans="1:20" ht="9" customHeight="1">
      <c r="A8" s="47"/>
      <c r="B8" s="48"/>
      <c r="C8" s="48"/>
      <c r="D8" s="48"/>
      <c r="E8" s="49"/>
      <c r="F8" s="49"/>
      <c r="G8" s="50"/>
      <c r="H8" s="51" t="s">
        <v>57</v>
      </c>
      <c r="I8" s="52"/>
      <c r="J8" s="53" t="str">
        <f>UPPER(IF(OR((I8="a"),(I8="as")),E7,IF(OR((I8="b"),(I8="bs")),E9, )))</f>
        <v/>
      </c>
      <c r="K8" s="54"/>
      <c r="L8" s="39"/>
      <c r="M8" s="41"/>
      <c r="N8" s="39"/>
      <c r="O8" s="42"/>
      <c r="P8" s="39"/>
      <c r="Q8" s="43"/>
      <c r="R8" s="44"/>
      <c r="S8" s="45"/>
      <c r="T8" s="55" t="s">
        <v>58</v>
      </c>
    </row>
    <row r="9" spans="1:20" ht="9" customHeight="1">
      <c r="A9" s="34">
        <v>2</v>
      </c>
      <c r="B9" s="35"/>
      <c r="C9" s="36">
        <v>0</v>
      </c>
      <c r="D9" s="37">
        <v>34</v>
      </c>
      <c r="E9" s="35" t="s">
        <v>185</v>
      </c>
      <c r="F9" s="35" t="s">
        <v>38</v>
      </c>
      <c r="G9" s="56"/>
      <c r="H9" s="35"/>
      <c r="I9" s="57"/>
      <c r="J9" s="58" t="s">
        <v>59</v>
      </c>
      <c r="K9" s="59"/>
      <c r="L9" s="39"/>
      <c r="M9" s="60"/>
      <c r="N9" s="39"/>
      <c r="O9" s="61"/>
      <c r="P9" s="39"/>
      <c r="Q9" s="43"/>
      <c r="R9" s="44"/>
      <c r="S9" s="45"/>
      <c r="T9" s="55" t="s">
        <v>60</v>
      </c>
    </row>
    <row r="10" spans="1:20" ht="9" customHeight="1">
      <c r="A10" s="47"/>
      <c r="B10" s="48"/>
      <c r="C10" s="48"/>
      <c r="D10" s="62"/>
      <c r="E10" s="49"/>
      <c r="F10" s="49"/>
      <c r="G10" s="50"/>
      <c r="H10" s="49"/>
      <c r="I10" s="63"/>
      <c r="J10" s="64" t="s">
        <v>61</v>
      </c>
      <c r="K10" s="65"/>
      <c r="L10" s="39" t="str">
        <f>UPPER(IF(OR((K10="a"),(K10="as")),J8,IF(OR((K10="b"),(K10="bs")),J12, )))</f>
        <v/>
      </c>
      <c r="M10" s="66"/>
      <c r="N10" s="39"/>
      <c r="O10" s="67"/>
      <c r="P10" s="39"/>
      <c r="Q10" s="68"/>
      <c r="R10" s="44"/>
      <c r="S10" s="45"/>
      <c r="T10" s="55" t="s">
        <v>62</v>
      </c>
    </row>
    <row r="11" spans="1:20" ht="9" customHeight="1">
      <c r="A11" s="34">
        <v>3</v>
      </c>
      <c r="B11" s="35"/>
      <c r="C11" s="36">
        <v>45</v>
      </c>
      <c r="D11" s="37">
        <v>19</v>
      </c>
      <c r="E11" s="35" t="s">
        <v>186</v>
      </c>
      <c r="F11" s="35" t="s">
        <v>16</v>
      </c>
      <c r="G11" s="35"/>
      <c r="H11" s="35" t="s">
        <v>29</v>
      </c>
      <c r="I11" s="38"/>
      <c r="J11" s="47"/>
      <c r="K11" s="69"/>
      <c r="L11" s="47"/>
      <c r="M11" s="66"/>
      <c r="N11" s="39"/>
      <c r="O11" s="67"/>
      <c r="P11" s="39"/>
      <c r="Q11" s="68"/>
      <c r="R11" s="44"/>
      <c r="S11" s="45"/>
      <c r="T11" s="55" t="s">
        <v>63</v>
      </c>
    </row>
    <row r="12" spans="1:20" ht="9" customHeight="1">
      <c r="A12" s="47"/>
      <c r="B12" s="48"/>
      <c r="C12" s="48"/>
      <c r="D12" s="62"/>
      <c r="E12" s="49"/>
      <c r="F12" s="49"/>
      <c r="G12" s="50"/>
      <c r="H12" s="51" t="s">
        <v>64</v>
      </c>
      <c r="I12" s="70"/>
      <c r="J12" s="53" t="str">
        <f>UPPER(IF(OR((I12="a"),(I12="as")),E11,IF(OR((I12="b"),(I12="bs")),E13, )))</f>
        <v/>
      </c>
      <c r="K12" s="71"/>
      <c r="L12" s="39"/>
      <c r="M12" s="66"/>
      <c r="N12" s="39"/>
      <c r="O12" s="67"/>
      <c r="P12" s="39"/>
      <c r="Q12" s="68"/>
      <c r="R12" s="44"/>
      <c r="S12" s="45"/>
      <c r="T12" s="55" t="s">
        <v>65</v>
      </c>
    </row>
    <row r="13" spans="1:20" ht="9" customHeight="1">
      <c r="A13" s="34">
        <v>4</v>
      </c>
      <c r="B13" s="35"/>
      <c r="C13" s="36">
        <v>40</v>
      </c>
      <c r="D13" s="37">
        <v>20</v>
      </c>
      <c r="E13" s="35" t="s">
        <v>187</v>
      </c>
      <c r="F13" s="35" t="s">
        <v>22</v>
      </c>
      <c r="G13" s="35"/>
      <c r="H13" s="35" t="s">
        <v>13</v>
      </c>
      <c r="I13" s="57"/>
      <c r="J13" s="58" t="s">
        <v>66</v>
      </c>
      <c r="K13" s="59"/>
      <c r="L13" s="39"/>
      <c r="M13" s="66"/>
      <c r="N13" s="39"/>
      <c r="O13" s="67"/>
      <c r="P13" s="39"/>
      <c r="Q13" s="68"/>
      <c r="R13" s="44"/>
      <c r="S13" s="45"/>
      <c r="T13" s="55" t="s">
        <v>67</v>
      </c>
    </row>
    <row r="14" spans="1:20" ht="9" customHeight="1">
      <c r="A14" s="47"/>
      <c r="B14" s="48"/>
      <c r="C14" s="48"/>
      <c r="D14" s="62"/>
      <c r="E14" s="49"/>
      <c r="F14" s="49"/>
      <c r="G14" s="50"/>
      <c r="H14" s="49"/>
      <c r="I14" s="63"/>
      <c r="J14" s="47"/>
      <c r="K14" s="69"/>
      <c r="L14" s="72" t="s">
        <v>68</v>
      </c>
      <c r="M14" s="73"/>
      <c r="N14" s="39" t="str">
        <f>UPPER(IF(OR((M14="a"),(M14="as")),L10,IF(OR((M14="b"),(M14="bs")),L18, )))</f>
        <v/>
      </c>
      <c r="O14" s="67"/>
      <c r="P14" s="39"/>
      <c r="Q14" s="68"/>
      <c r="R14" s="44"/>
      <c r="S14" s="45"/>
      <c r="T14" s="55" t="s">
        <v>69</v>
      </c>
    </row>
    <row r="15" spans="1:20" ht="9" customHeight="1">
      <c r="A15" s="34">
        <v>5</v>
      </c>
      <c r="B15" s="35"/>
      <c r="C15" s="36">
        <v>0</v>
      </c>
      <c r="D15" s="37">
        <v>37</v>
      </c>
      <c r="E15" s="35" t="s">
        <v>188</v>
      </c>
      <c r="F15" s="35" t="s">
        <v>41</v>
      </c>
      <c r="G15" s="35"/>
      <c r="H15" s="35" t="s">
        <v>6</v>
      </c>
      <c r="I15" s="38"/>
      <c r="J15" s="47"/>
      <c r="K15" s="69"/>
      <c r="L15" s="39"/>
      <c r="M15" s="66"/>
      <c r="N15" s="47"/>
      <c r="O15" s="74"/>
      <c r="P15" s="39"/>
      <c r="Q15" s="68"/>
      <c r="R15" s="44"/>
      <c r="S15" s="45"/>
      <c r="T15" s="55" t="s">
        <v>70</v>
      </c>
    </row>
    <row r="16" spans="1:20" ht="9" customHeight="1">
      <c r="A16" s="47"/>
      <c r="B16" s="48"/>
      <c r="C16" s="48"/>
      <c r="D16" s="62"/>
      <c r="E16" s="49"/>
      <c r="F16" s="49"/>
      <c r="G16" s="50"/>
      <c r="H16" s="51" t="s">
        <v>71</v>
      </c>
      <c r="I16" s="70"/>
      <c r="J16" s="53" t="str">
        <f>UPPER(IF(OR((I16="a"),(I16="as")),E15,IF(OR((I16="b"),(I16="bs")),E17, )))</f>
        <v/>
      </c>
      <c r="K16" s="71"/>
      <c r="L16" s="39"/>
      <c r="M16" s="66"/>
      <c r="N16" s="39"/>
      <c r="O16" s="74"/>
      <c r="P16" s="39"/>
      <c r="Q16" s="68"/>
      <c r="R16" s="44"/>
      <c r="S16" s="45"/>
      <c r="T16" s="75" t="s">
        <v>72</v>
      </c>
    </row>
    <row r="17" spans="1:20" ht="9" customHeight="1">
      <c r="A17" s="34">
        <v>6</v>
      </c>
      <c r="B17" s="35"/>
      <c r="C17" s="36">
        <v>0</v>
      </c>
      <c r="D17" s="37">
        <v>36</v>
      </c>
      <c r="E17" s="35" t="s">
        <v>189</v>
      </c>
      <c r="F17" s="35" t="s">
        <v>40</v>
      </c>
      <c r="G17" s="35"/>
      <c r="H17" s="35" t="s">
        <v>6</v>
      </c>
      <c r="I17" s="57"/>
      <c r="J17" s="76" t="s">
        <v>73</v>
      </c>
      <c r="K17" s="59"/>
      <c r="L17" s="39"/>
      <c r="M17" s="66"/>
      <c r="N17" s="39"/>
      <c r="O17" s="74"/>
      <c r="P17" s="39"/>
      <c r="Q17" s="68"/>
      <c r="R17" s="44"/>
      <c r="S17" s="45"/>
      <c r="T17" s="26"/>
    </row>
    <row r="18" spans="1:20" ht="9" customHeight="1">
      <c r="A18" s="47"/>
      <c r="B18" s="48"/>
      <c r="C18" s="48"/>
      <c r="D18" s="62"/>
      <c r="E18" s="49"/>
      <c r="F18" s="49"/>
      <c r="G18" s="50"/>
      <c r="H18" s="49"/>
      <c r="I18" s="63"/>
      <c r="J18" s="64" t="s">
        <v>74</v>
      </c>
      <c r="K18" s="65"/>
      <c r="L18" s="39" t="str">
        <f>UPPER(IF(OR((K18="a"),(K18="as")),J16,IF(OR((K18="b"),(K18="bs")),J20, )))</f>
        <v/>
      </c>
      <c r="M18" s="66"/>
      <c r="N18" s="39"/>
      <c r="O18" s="74"/>
      <c r="P18" s="39"/>
      <c r="Q18" s="68"/>
      <c r="R18" s="44"/>
      <c r="S18" s="45"/>
      <c r="T18" s="7"/>
    </row>
    <row r="19" spans="1:20" ht="9" customHeight="1">
      <c r="A19" s="34">
        <v>7</v>
      </c>
      <c r="B19" s="35"/>
      <c r="C19" s="36">
        <v>85</v>
      </c>
      <c r="D19" s="37">
        <v>17</v>
      </c>
      <c r="E19" s="35" t="s">
        <v>190</v>
      </c>
      <c r="F19" s="35" t="s">
        <v>27</v>
      </c>
      <c r="G19" s="35"/>
      <c r="H19" s="35" t="s">
        <v>13</v>
      </c>
      <c r="I19" s="38"/>
      <c r="J19" s="47"/>
      <c r="K19" s="69"/>
      <c r="L19" s="47"/>
      <c r="M19" s="66"/>
      <c r="N19" s="39"/>
      <c r="O19" s="74"/>
      <c r="P19" s="39"/>
      <c r="Q19" s="68"/>
      <c r="R19" s="44"/>
      <c r="S19" s="45"/>
      <c r="T19" s="7"/>
    </row>
    <row r="20" spans="1:20" ht="9" customHeight="1">
      <c r="A20" s="47"/>
      <c r="B20" s="48"/>
      <c r="C20" s="48"/>
      <c r="D20" s="48"/>
      <c r="E20" s="49"/>
      <c r="F20" s="49"/>
      <c r="G20" s="50"/>
      <c r="H20" s="51" t="s">
        <v>75</v>
      </c>
      <c r="I20" s="70"/>
      <c r="J20" s="53" t="str">
        <f>UPPER(IF(OR((I20="a"),(I20="as")),E19,IF(OR((I20="b"),(I20="bs")),E21, )))</f>
        <v/>
      </c>
      <c r="K20" s="71"/>
      <c r="L20" s="39"/>
      <c r="M20" s="66"/>
      <c r="N20" s="39"/>
      <c r="O20" s="74"/>
      <c r="P20" s="39"/>
      <c r="Q20" s="68"/>
      <c r="R20" s="44"/>
      <c r="S20" s="45"/>
      <c r="T20" s="7"/>
    </row>
    <row r="21" spans="1:20" ht="9" customHeight="1">
      <c r="A21" s="34">
        <v>8</v>
      </c>
      <c r="B21" s="35"/>
      <c r="C21" s="36">
        <v>5</v>
      </c>
      <c r="D21" s="37">
        <v>32</v>
      </c>
      <c r="E21" s="35" t="s">
        <v>191</v>
      </c>
      <c r="F21" s="35" t="s">
        <v>36</v>
      </c>
      <c r="G21" s="35"/>
      <c r="H21" s="35" t="s">
        <v>6</v>
      </c>
      <c r="I21" s="57"/>
      <c r="J21" s="76" t="s">
        <v>76</v>
      </c>
      <c r="K21" s="59"/>
      <c r="L21" s="39"/>
      <c r="M21" s="66"/>
      <c r="N21" s="39"/>
      <c r="O21" s="74"/>
      <c r="P21" s="39"/>
      <c r="Q21" s="68"/>
      <c r="R21" s="44"/>
      <c r="S21" s="45"/>
      <c r="T21" s="7"/>
    </row>
    <row r="22" spans="1:20" ht="9" customHeight="1">
      <c r="A22" s="47"/>
      <c r="B22" s="48"/>
      <c r="C22" s="48"/>
      <c r="D22" s="48"/>
      <c r="E22" s="49"/>
      <c r="F22" s="49"/>
      <c r="G22" s="50"/>
      <c r="H22" s="49"/>
      <c r="I22" s="63"/>
      <c r="J22" s="47"/>
      <c r="K22" s="69"/>
      <c r="L22" s="39"/>
      <c r="M22" s="66"/>
      <c r="N22" s="72" t="s">
        <v>77</v>
      </c>
      <c r="O22" s="77"/>
      <c r="P22" s="39" t="str">
        <f>UPPER(IF(OR((O22="a"),(O22="as")),N14,IF(OR((O22="b"),(O22="bs")),#REF!, )))</f>
        <v/>
      </c>
      <c r="Q22" s="78"/>
      <c r="R22" s="44"/>
      <c r="S22" s="45"/>
      <c r="T22" s="7"/>
    </row>
    <row r="23" spans="1:20" ht="9" customHeight="1">
      <c r="A23" s="34">
        <v>9</v>
      </c>
      <c r="B23" s="35"/>
      <c r="C23" s="36">
        <v>10</v>
      </c>
      <c r="D23" s="37">
        <v>31</v>
      </c>
      <c r="E23" s="35" t="s">
        <v>192</v>
      </c>
      <c r="F23" s="35" t="s">
        <v>16</v>
      </c>
      <c r="G23" s="35"/>
      <c r="H23" s="35" t="s">
        <v>6</v>
      </c>
      <c r="I23" s="38"/>
      <c r="J23" s="47"/>
      <c r="K23" s="69"/>
      <c r="L23" s="39"/>
      <c r="M23" s="66"/>
      <c r="N23" s="39"/>
      <c r="O23" s="74"/>
      <c r="P23" s="47"/>
      <c r="Q23" s="79"/>
      <c r="R23" s="80"/>
      <c r="S23" s="45"/>
      <c r="T23" s="7"/>
    </row>
    <row r="24" spans="1:20" ht="9" customHeight="1">
      <c r="A24" s="47"/>
      <c r="B24" s="48"/>
      <c r="C24" s="48"/>
      <c r="D24" s="48"/>
      <c r="E24" s="49"/>
      <c r="F24" s="49"/>
      <c r="G24" s="50"/>
      <c r="H24" s="51" t="s">
        <v>78</v>
      </c>
      <c r="I24" s="52"/>
      <c r="J24" s="53" t="str">
        <f>UPPER(IF(OR((I24="a"),(I24="as")),E23,IF(OR((I24="b"),(I24="bs")),E25, )))</f>
        <v/>
      </c>
      <c r="K24" s="71"/>
      <c r="L24" s="39"/>
      <c r="M24" s="66"/>
      <c r="N24" s="39"/>
      <c r="O24" s="74"/>
      <c r="P24" s="39"/>
      <c r="Q24" s="81"/>
      <c r="R24" s="80"/>
      <c r="S24" s="45"/>
      <c r="T24" s="7"/>
    </row>
    <row r="25" spans="1:20" ht="9" customHeight="1">
      <c r="A25" s="34">
        <v>10</v>
      </c>
      <c r="B25" s="35"/>
      <c r="C25" s="36">
        <v>45</v>
      </c>
      <c r="D25" s="37">
        <v>18</v>
      </c>
      <c r="E25" s="35" t="s">
        <v>193</v>
      </c>
      <c r="F25" s="35" t="s">
        <v>28</v>
      </c>
      <c r="G25" s="56"/>
      <c r="H25" s="35" t="s">
        <v>6</v>
      </c>
      <c r="I25" s="57"/>
      <c r="J25" s="76" t="s">
        <v>79</v>
      </c>
      <c r="K25" s="59"/>
      <c r="L25" s="39"/>
      <c r="M25" s="66"/>
      <c r="N25" s="39"/>
      <c r="O25" s="74"/>
      <c r="P25" s="39"/>
      <c r="Q25" s="81"/>
      <c r="R25" s="80"/>
      <c r="S25" s="45"/>
      <c r="T25" s="7"/>
    </row>
    <row r="26" spans="1:20" ht="9" customHeight="1">
      <c r="A26" s="47"/>
      <c r="B26" s="48"/>
      <c r="C26" s="48"/>
      <c r="D26" s="62"/>
      <c r="E26" s="49"/>
      <c r="F26" s="49"/>
      <c r="G26" s="50"/>
      <c r="H26" s="49"/>
      <c r="I26" s="63"/>
      <c r="J26" s="72" t="s">
        <v>80</v>
      </c>
      <c r="K26" s="65"/>
      <c r="L26" s="39" t="str">
        <f>UPPER(IF(OR((K26="a"),(K26="as")),J24,IF(OR((K26="b"),(K26="bs")),#REF!, )))</f>
        <v/>
      </c>
      <c r="M26" s="66"/>
      <c r="N26" s="39"/>
      <c r="O26" s="74"/>
      <c r="P26" s="39"/>
      <c r="Q26" s="81"/>
      <c r="R26" s="80"/>
      <c r="S26" s="45"/>
      <c r="T26" s="7"/>
    </row>
    <row r="27" spans="1:20" ht="6.75" customHeight="1">
      <c r="A27" s="82"/>
      <c r="B27" s="83"/>
      <c r="C27" s="83"/>
      <c r="D27" s="83"/>
      <c r="E27" s="84"/>
      <c r="F27" s="84"/>
      <c r="G27" s="84"/>
      <c r="H27" s="84"/>
      <c r="I27" s="85"/>
      <c r="J27" s="86"/>
      <c r="K27" s="87"/>
      <c r="L27" s="86"/>
      <c r="M27" s="88"/>
      <c r="N27" s="86"/>
      <c r="O27" s="89"/>
      <c r="P27" s="86"/>
      <c r="Q27" s="90"/>
      <c r="R27" s="91"/>
      <c r="S27" s="7"/>
      <c r="T27" s="7"/>
    </row>
    <row r="28" spans="1:20" ht="10.5" customHeight="1">
      <c r="A28" s="92" t="s">
        <v>81</v>
      </c>
      <c r="B28" s="93"/>
      <c r="C28" s="94"/>
      <c r="D28" s="95" t="s">
        <v>82</v>
      </c>
      <c r="E28" s="96" t="s">
        <v>83</v>
      </c>
      <c r="F28" s="97"/>
      <c r="G28" s="97"/>
      <c r="H28" s="98"/>
      <c r="I28" s="99" t="s">
        <v>84</v>
      </c>
      <c r="J28" s="96" t="s">
        <v>85</v>
      </c>
      <c r="K28" s="100"/>
      <c r="L28" s="96" t="s">
        <v>86</v>
      </c>
      <c r="M28" s="101"/>
      <c r="N28" s="102" t="s">
        <v>87</v>
      </c>
      <c r="O28" s="103"/>
      <c r="P28" s="104"/>
      <c r="Q28" s="101"/>
      <c r="R28" s="105"/>
      <c r="S28" s="7"/>
      <c r="T28" s="7"/>
    </row>
    <row r="29" spans="1:20" ht="9" customHeight="1">
      <c r="A29" s="106" t="s">
        <v>88</v>
      </c>
      <c r="B29" s="107"/>
      <c r="C29" s="108"/>
      <c r="D29" s="109" t="s">
        <v>89</v>
      </c>
      <c r="E29" s="110"/>
      <c r="F29" s="111"/>
      <c r="G29" s="110"/>
      <c r="H29" s="112"/>
      <c r="I29" s="113" t="s">
        <v>90</v>
      </c>
      <c r="J29" s="107"/>
      <c r="K29" s="114"/>
      <c r="L29" s="107"/>
      <c r="M29" s="115"/>
      <c r="N29" s="194" t="s">
        <v>91</v>
      </c>
      <c r="O29" s="193"/>
      <c r="P29" s="193"/>
      <c r="Q29" s="193"/>
      <c r="R29" s="105"/>
      <c r="S29" s="7"/>
      <c r="T29" s="7"/>
    </row>
    <row r="30" spans="1:20" ht="9" customHeight="1">
      <c r="A30" s="116" t="s">
        <v>92</v>
      </c>
      <c r="B30" s="117"/>
      <c r="C30" s="118"/>
      <c r="D30" s="119" t="s">
        <v>93</v>
      </c>
      <c r="E30" s="120"/>
      <c r="F30" s="121"/>
      <c r="G30" s="120"/>
      <c r="H30" s="122"/>
      <c r="I30" s="123" t="s">
        <v>94</v>
      </c>
      <c r="J30" s="117"/>
      <c r="K30" s="124"/>
      <c r="L30" s="117"/>
      <c r="M30" s="125"/>
      <c r="N30" s="126"/>
      <c r="O30" s="127"/>
      <c r="P30" s="128"/>
      <c r="Q30" s="129"/>
      <c r="R30" s="105"/>
      <c r="S30" s="7"/>
      <c r="T30" s="7"/>
    </row>
    <row r="31" spans="1:20" ht="9" customHeight="1">
      <c r="A31" s="130" t="s">
        <v>95</v>
      </c>
      <c r="B31" s="128"/>
      <c r="C31" s="131"/>
      <c r="D31" s="119" t="s">
        <v>96</v>
      </c>
      <c r="E31" s="120"/>
      <c r="F31" s="121"/>
      <c r="G31" s="120"/>
      <c r="H31" s="122"/>
      <c r="I31" s="123" t="s">
        <v>97</v>
      </c>
      <c r="J31" s="117"/>
      <c r="K31" s="124"/>
      <c r="L31" s="117"/>
      <c r="M31" s="125"/>
      <c r="N31" s="194" t="s">
        <v>98</v>
      </c>
      <c r="O31" s="193"/>
      <c r="P31" s="193"/>
      <c r="Q31" s="193"/>
      <c r="R31" s="105"/>
      <c r="S31" s="7"/>
      <c r="T31" s="7"/>
    </row>
    <row r="32" spans="1:20" ht="9" customHeight="1">
      <c r="A32" s="132"/>
      <c r="B32" s="133"/>
      <c r="C32" s="108"/>
      <c r="D32" s="119" t="s">
        <v>99</v>
      </c>
      <c r="E32" s="120"/>
      <c r="F32" s="121"/>
      <c r="G32" s="120"/>
      <c r="H32" s="122"/>
      <c r="I32" s="123" t="s">
        <v>100</v>
      </c>
      <c r="J32" s="117"/>
      <c r="K32" s="124"/>
      <c r="L32" s="117"/>
      <c r="M32" s="125"/>
      <c r="N32" s="116"/>
      <c r="O32" s="124"/>
      <c r="P32" s="117"/>
      <c r="Q32" s="125"/>
      <c r="R32" s="105"/>
      <c r="S32" s="7"/>
      <c r="T32" s="7"/>
    </row>
    <row r="33" spans="1:20" ht="9" customHeight="1">
      <c r="A33" s="134" t="s">
        <v>101</v>
      </c>
      <c r="B33" s="135"/>
      <c r="C33" s="136"/>
      <c r="D33" s="119" t="s">
        <v>102</v>
      </c>
      <c r="E33" s="120"/>
      <c r="F33" s="121"/>
      <c r="G33" s="120"/>
      <c r="H33" s="122"/>
      <c r="I33" s="123" t="s">
        <v>103</v>
      </c>
      <c r="J33" s="117"/>
      <c r="K33" s="124"/>
      <c r="L33" s="117"/>
      <c r="M33" s="125"/>
      <c r="N33" s="130"/>
      <c r="O33" s="127"/>
      <c r="P33" s="128"/>
      <c r="Q33" s="129"/>
      <c r="R33" s="105"/>
      <c r="S33" s="7"/>
      <c r="T33" s="7"/>
    </row>
    <row r="34" spans="1:20" ht="9" customHeight="1">
      <c r="A34" s="106" t="s">
        <v>104</v>
      </c>
      <c r="B34" s="107"/>
      <c r="C34" s="108"/>
      <c r="D34" s="119" t="s">
        <v>105</v>
      </c>
      <c r="E34" s="120"/>
      <c r="F34" s="121"/>
      <c r="G34" s="120"/>
      <c r="H34" s="122"/>
      <c r="I34" s="123" t="s">
        <v>106</v>
      </c>
      <c r="J34" s="117"/>
      <c r="K34" s="124"/>
      <c r="L34" s="117"/>
      <c r="M34" s="125"/>
      <c r="N34" s="194" t="s">
        <v>107</v>
      </c>
      <c r="O34" s="193"/>
      <c r="P34" s="193"/>
      <c r="Q34" s="193"/>
      <c r="R34" s="105"/>
      <c r="S34" s="7"/>
      <c r="T34" s="7"/>
    </row>
    <row r="35" spans="1:20" ht="9" customHeight="1">
      <c r="A35" s="116" t="s">
        <v>108</v>
      </c>
      <c r="B35" s="117"/>
      <c r="C35" s="137"/>
      <c r="D35" s="119" t="s">
        <v>109</v>
      </c>
      <c r="E35" s="120"/>
      <c r="F35" s="121"/>
      <c r="G35" s="120"/>
      <c r="H35" s="122"/>
      <c r="I35" s="123" t="s">
        <v>110</v>
      </c>
      <c r="J35" s="117"/>
      <c r="K35" s="124"/>
      <c r="L35" s="117"/>
      <c r="M35" s="125"/>
      <c r="N35" s="116" t="e">
        <f>#REF!</f>
        <v>#REF!</v>
      </c>
      <c r="O35" s="124"/>
      <c r="P35" s="117"/>
      <c r="Q35" s="125"/>
      <c r="R35" s="105"/>
      <c r="S35" s="7"/>
      <c r="T35" s="7"/>
    </row>
    <row r="36" spans="1:20" ht="9" customHeight="1">
      <c r="A36" s="130" t="s">
        <v>111</v>
      </c>
      <c r="B36" s="128"/>
      <c r="C36" s="138"/>
      <c r="D36" s="139" t="s">
        <v>112</v>
      </c>
      <c r="E36" s="140"/>
      <c r="F36" s="141"/>
      <c r="G36" s="140"/>
      <c r="H36" s="142"/>
      <c r="I36" s="143" t="s">
        <v>113</v>
      </c>
      <c r="J36" s="128"/>
      <c r="K36" s="127"/>
      <c r="L36" s="128"/>
      <c r="M36" s="129"/>
      <c r="N36" s="130"/>
      <c r="O36" s="127"/>
      <c r="P36" s="128"/>
      <c r="Q36" s="144" t="e">
        <f>MIN(4,#REF!)</f>
        <v>#REF!</v>
      </c>
      <c r="R36" s="105"/>
      <c r="S36" s="7"/>
      <c r="T36" s="7"/>
    </row>
  </sheetData>
  <mergeCells count="10">
    <mergeCell ref="N29:Q29"/>
    <mergeCell ref="N31:Q31"/>
    <mergeCell ref="N34:Q34"/>
    <mergeCell ref="A2:E2"/>
    <mergeCell ref="A1:F1"/>
    <mergeCell ref="J1:L1"/>
    <mergeCell ref="A4:C4"/>
    <mergeCell ref="J2:L2"/>
    <mergeCell ref="P3:S3"/>
    <mergeCell ref="P4:S4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79"/>
  <sheetViews>
    <sheetView showGridLines="0" workbookViewId="0">
      <selection activeCell="L4" sqref="L4"/>
    </sheetView>
  </sheetViews>
  <sheetFormatPr defaultColWidth="17.33203125" defaultRowHeight="15.75" customHeight="1"/>
  <cols>
    <col min="1" max="2" width="3.33203125" customWidth="1"/>
    <col min="3" max="3" width="4.6640625" customWidth="1"/>
    <col min="4" max="4" width="3" customWidth="1"/>
    <col min="5" max="5" width="16.109375" customWidth="1"/>
    <col min="6" max="6" width="7.5546875" customWidth="1"/>
    <col min="7" max="7" width="7.6640625" customWidth="1"/>
    <col min="8" max="8" width="12.33203125" customWidth="1"/>
    <col min="9" max="9" width="1.6640625" customWidth="1"/>
    <col min="10" max="10" width="11.44140625" customWidth="1"/>
    <col min="11" max="11" width="1.6640625" customWidth="1"/>
    <col min="12" max="12" width="9.109375" customWidth="1"/>
    <col min="13" max="13" width="1.6640625" customWidth="1"/>
    <col min="14" max="14" width="9.88671875" customWidth="1"/>
    <col min="15" max="15" width="1.88671875" customWidth="1"/>
    <col min="16" max="16" width="9.109375" customWidth="1"/>
    <col min="17" max="17" width="1.6640625" hidden="1" customWidth="1"/>
    <col min="18" max="18" width="9.109375" hidden="1" customWidth="1"/>
    <col min="19" max="19" width="8.6640625" customWidth="1"/>
    <col min="20" max="20" width="9.109375" hidden="1" customWidth="1"/>
  </cols>
  <sheetData>
    <row r="1" spans="1:20" ht="21.75" customHeight="1">
      <c r="A1" s="490" t="s">
        <v>0</v>
      </c>
      <c r="B1" s="490"/>
      <c r="C1" s="490"/>
      <c r="D1" s="490"/>
      <c r="E1" s="490"/>
      <c r="F1" s="490"/>
      <c r="G1" s="8"/>
      <c r="H1" s="8"/>
      <c r="I1" s="9"/>
      <c r="J1" s="195"/>
      <c r="K1" s="193"/>
      <c r="L1" s="193"/>
      <c r="M1" s="10"/>
      <c r="N1" s="11"/>
      <c r="O1" s="9"/>
      <c r="P1" s="8"/>
      <c r="Q1" s="10"/>
      <c r="R1" s="12"/>
      <c r="S1" s="12"/>
      <c r="T1" s="12"/>
    </row>
    <row r="2" spans="1:20" ht="12.75" customHeight="1">
      <c r="A2" s="491" t="s">
        <v>306</v>
      </c>
      <c r="B2" s="491"/>
      <c r="C2" s="491"/>
      <c r="D2" s="491"/>
      <c r="E2" s="491"/>
      <c r="F2" s="484"/>
      <c r="G2" s="13"/>
      <c r="H2" s="13"/>
      <c r="I2" s="14"/>
      <c r="J2" s="196" t="s">
        <v>42</v>
      </c>
      <c r="K2" s="193"/>
      <c r="L2" s="193"/>
      <c r="M2" s="15"/>
      <c r="N2" s="13"/>
      <c r="O2" s="14"/>
      <c r="P2" s="13"/>
      <c r="Q2" s="15"/>
      <c r="R2" s="1"/>
      <c r="S2" s="1"/>
      <c r="T2" s="1"/>
    </row>
    <row r="3" spans="1:20" ht="11.25" customHeight="1">
      <c r="A3" s="485" t="s">
        <v>1</v>
      </c>
      <c r="B3" s="486"/>
      <c r="C3" s="486"/>
      <c r="D3" s="486"/>
      <c r="E3" s="486"/>
      <c r="F3" s="485" t="s">
        <v>2</v>
      </c>
      <c r="G3" s="3"/>
      <c r="H3" s="3"/>
      <c r="I3" s="16"/>
      <c r="J3" s="3" t="s">
        <v>3</v>
      </c>
      <c r="K3" s="16"/>
      <c r="L3" s="3" t="s">
        <v>8</v>
      </c>
      <c r="M3" s="4"/>
      <c r="N3" s="3"/>
      <c r="O3" s="16"/>
      <c r="P3" s="197" t="s">
        <v>9</v>
      </c>
      <c r="Q3" s="193"/>
      <c r="R3" s="193"/>
      <c r="S3" s="193"/>
      <c r="T3" s="7"/>
    </row>
    <row r="4" spans="1:20" ht="11.25" customHeight="1" thickBot="1">
      <c r="A4" s="492" t="s">
        <v>4</v>
      </c>
      <c r="B4" s="492"/>
      <c r="C4" s="492"/>
      <c r="D4" s="488"/>
      <c r="E4" s="488"/>
      <c r="F4" s="489" t="s">
        <v>5</v>
      </c>
      <c r="G4" s="17"/>
      <c r="H4" s="6"/>
      <c r="I4" s="18"/>
      <c r="J4" s="493" t="s">
        <v>307</v>
      </c>
      <c r="K4" s="18"/>
      <c r="L4" s="487" t="s">
        <v>309</v>
      </c>
      <c r="M4" s="19"/>
      <c r="N4" s="6"/>
      <c r="O4" s="18"/>
      <c r="P4" s="494" t="s">
        <v>7</v>
      </c>
      <c r="Q4" s="193"/>
      <c r="R4" s="193"/>
      <c r="S4" s="193"/>
      <c r="T4" s="20"/>
    </row>
    <row r="5" spans="1:20" ht="9.75" customHeight="1">
      <c r="A5" s="21"/>
      <c r="B5" s="22" t="s">
        <v>114</v>
      </c>
      <c r="C5" s="22" t="s">
        <v>115</v>
      </c>
      <c r="D5" s="22" t="s">
        <v>116</v>
      </c>
      <c r="E5" s="23" t="s">
        <v>117</v>
      </c>
      <c r="F5" s="23" t="s">
        <v>118</v>
      </c>
      <c r="G5" s="23"/>
      <c r="H5" s="23" t="s">
        <v>119</v>
      </c>
      <c r="I5" s="23"/>
      <c r="J5" s="22" t="s">
        <v>120</v>
      </c>
      <c r="K5" s="24"/>
      <c r="L5" s="22" t="s">
        <v>121</v>
      </c>
      <c r="M5" s="24"/>
      <c r="N5" s="22" t="s">
        <v>122</v>
      </c>
      <c r="O5" s="24"/>
      <c r="P5" s="22" t="s">
        <v>123</v>
      </c>
      <c r="Q5" s="25"/>
      <c r="R5" s="26"/>
      <c r="S5" s="27"/>
      <c r="T5" s="7"/>
    </row>
    <row r="6" spans="1:20" ht="3.75" customHeight="1">
      <c r="A6" s="5"/>
      <c r="B6" s="28"/>
      <c r="C6" s="29"/>
      <c r="D6" s="28"/>
      <c r="E6" s="30"/>
      <c r="F6" s="30"/>
      <c r="G6" s="31"/>
      <c r="H6" s="30"/>
      <c r="I6" s="32"/>
      <c r="J6" s="28"/>
      <c r="K6" s="32"/>
      <c r="L6" s="28"/>
      <c r="M6" s="32"/>
      <c r="N6" s="28"/>
      <c r="O6" s="32"/>
      <c r="P6" s="28"/>
      <c r="Q6" s="2"/>
      <c r="R6" s="7"/>
      <c r="S6" s="7"/>
      <c r="T6" s="33"/>
    </row>
    <row r="7" spans="1:20" ht="10.5" customHeight="1">
      <c r="A7" s="34">
        <v>1</v>
      </c>
      <c r="B7" s="39"/>
      <c r="C7" s="47">
        <v>470</v>
      </c>
      <c r="D7" s="145">
        <v>1</v>
      </c>
      <c r="E7" s="39" t="s">
        <v>194</v>
      </c>
      <c r="F7" s="39" t="s">
        <v>12</v>
      </c>
      <c r="G7" s="39"/>
      <c r="H7" s="39" t="s">
        <v>13</v>
      </c>
      <c r="I7" s="38"/>
      <c r="J7" s="39"/>
      <c r="K7" s="40"/>
      <c r="L7" s="39"/>
      <c r="M7" s="41"/>
      <c r="N7" s="39"/>
      <c r="O7" s="42"/>
      <c r="P7" s="39"/>
      <c r="Q7" s="43"/>
      <c r="R7" s="44"/>
      <c r="S7" s="45"/>
      <c r="T7" s="46" t="s">
        <v>124</v>
      </c>
    </row>
    <row r="8" spans="1:20" ht="9" customHeight="1">
      <c r="A8" s="47"/>
      <c r="B8" s="49"/>
      <c r="C8" s="48" t="s">
        <v>184</v>
      </c>
      <c r="D8" s="48"/>
      <c r="E8" s="49" t="s">
        <v>184</v>
      </c>
      <c r="F8" s="49" t="s">
        <v>184</v>
      </c>
      <c r="G8" s="50"/>
      <c r="H8" s="49" t="s">
        <v>184</v>
      </c>
      <c r="I8" s="146"/>
      <c r="J8" s="147" t="str">
        <f>UPPER(IF(OR((I8="a"),(I8="as")),E7,IF(OR((I8="b"),(I8="bs")),E9, )))</f>
        <v/>
      </c>
      <c r="K8" s="54"/>
      <c r="L8" s="39"/>
      <c r="M8" s="41"/>
      <c r="N8" s="39"/>
      <c r="O8" s="42"/>
      <c r="P8" s="39"/>
      <c r="Q8" s="43"/>
      <c r="R8" s="44"/>
      <c r="S8" s="45"/>
      <c r="T8" s="55" t="s">
        <v>125</v>
      </c>
    </row>
    <row r="9" spans="1:20" ht="9" customHeight="1">
      <c r="A9" s="34">
        <v>2</v>
      </c>
      <c r="B9" s="35"/>
      <c r="C9" s="36">
        <v>130</v>
      </c>
      <c r="D9" s="37">
        <v>10</v>
      </c>
      <c r="E9" s="35" t="s">
        <v>195</v>
      </c>
      <c r="F9" s="35" t="s">
        <v>23</v>
      </c>
      <c r="G9" s="56"/>
      <c r="H9" s="35" t="s">
        <v>6</v>
      </c>
      <c r="I9" s="148"/>
      <c r="J9" s="149"/>
      <c r="K9" s="150"/>
      <c r="L9" s="151"/>
      <c r="M9" s="41"/>
      <c r="N9" s="39"/>
      <c r="O9" s="42"/>
      <c r="P9" s="39"/>
      <c r="Q9" s="43"/>
      <c r="R9" s="44"/>
      <c r="S9" s="45"/>
      <c r="T9" s="55" t="s">
        <v>126</v>
      </c>
    </row>
    <row r="10" spans="1:20" ht="9" customHeight="1">
      <c r="A10" s="47"/>
      <c r="B10" s="39"/>
      <c r="C10" s="47" t="s">
        <v>184</v>
      </c>
      <c r="D10" s="152"/>
      <c r="E10" s="39" t="s">
        <v>184</v>
      </c>
      <c r="F10" s="39" t="s">
        <v>184</v>
      </c>
      <c r="G10" s="45"/>
      <c r="H10" s="39" t="s">
        <v>184</v>
      </c>
      <c r="I10" s="153"/>
      <c r="J10" s="72" t="s">
        <v>127</v>
      </c>
      <c r="K10" s="154"/>
      <c r="L10" s="147" t="str">
        <f>UPPER(IF(OR((K10="a"),(K10="as")),J8,IF(OR((K10="b"),(K10="bs")),J12, )))</f>
        <v/>
      </c>
      <c r="M10" s="155"/>
      <c r="N10" s="39"/>
      <c r="O10" s="40"/>
      <c r="P10" s="39"/>
      <c r="Q10" s="43"/>
      <c r="R10" s="44"/>
      <c r="S10" s="45"/>
      <c r="T10" s="55" t="s">
        <v>128</v>
      </c>
    </row>
    <row r="11" spans="1:20" ht="9" customHeight="1">
      <c r="A11" s="34">
        <v>3</v>
      </c>
      <c r="B11" s="39"/>
      <c r="C11" s="47">
        <v>130</v>
      </c>
      <c r="D11" s="145">
        <v>13</v>
      </c>
      <c r="E11" s="39" t="s">
        <v>196</v>
      </c>
      <c r="F11" s="39" t="s">
        <v>26</v>
      </c>
      <c r="G11" s="39"/>
      <c r="H11" s="39" t="s">
        <v>6</v>
      </c>
      <c r="I11" s="156"/>
      <c r="J11" s="39"/>
      <c r="K11" s="157"/>
      <c r="L11" s="158"/>
      <c r="M11" s="159"/>
      <c r="N11" s="151"/>
      <c r="O11" s="40"/>
      <c r="P11" s="39"/>
      <c r="Q11" s="43"/>
      <c r="R11" s="44"/>
      <c r="S11" s="45"/>
      <c r="T11" s="55" t="s">
        <v>129</v>
      </c>
    </row>
    <row r="12" spans="1:20" ht="9" customHeight="1">
      <c r="A12" s="47"/>
      <c r="B12" s="49"/>
      <c r="C12" s="48" t="s">
        <v>184</v>
      </c>
      <c r="D12" s="160"/>
      <c r="E12" s="49" t="s">
        <v>184</v>
      </c>
      <c r="F12" s="49" t="s">
        <v>184</v>
      </c>
      <c r="G12" s="50"/>
      <c r="H12" s="49" t="s">
        <v>184</v>
      </c>
      <c r="I12" s="161"/>
      <c r="J12" s="147" t="str">
        <f>UPPER(IF(OR((I12="a"),(I12="as")),E11,IF(OR((I12="b"),(I12="bs")),E13, )))</f>
        <v/>
      </c>
      <c r="K12" s="162"/>
      <c r="L12" s="151"/>
      <c r="M12" s="163"/>
      <c r="N12" s="151"/>
      <c r="O12" s="40"/>
      <c r="P12" s="39"/>
      <c r="Q12" s="43"/>
      <c r="R12" s="44"/>
      <c r="S12" s="45"/>
      <c r="T12" s="55" t="s">
        <v>130</v>
      </c>
    </row>
    <row r="13" spans="1:20" ht="9" customHeight="1">
      <c r="A13" s="34">
        <v>4</v>
      </c>
      <c r="B13" s="35"/>
      <c r="C13" s="36">
        <v>150</v>
      </c>
      <c r="D13" s="37">
        <v>9</v>
      </c>
      <c r="E13" s="35" t="s">
        <v>197</v>
      </c>
      <c r="F13" s="35" t="s">
        <v>22</v>
      </c>
      <c r="G13" s="35"/>
      <c r="H13" s="35" t="s">
        <v>13</v>
      </c>
      <c r="I13" s="148"/>
      <c r="J13" s="158"/>
      <c r="K13" s="164"/>
      <c r="L13" s="39"/>
      <c r="M13" s="163"/>
      <c r="N13" s="151"/>
      <c r="O13" s="40"/>
      <c r="P13" s="39"/>
      <c r="Q13" s="43"/>
      <c r="R13" s="44"/>
      <c r="S13" s="45"/>
      <c r="T13" s="55" t="s">
        <v>131</v>
      </c>
    </row>
    <row r="14" spans="1:20" ht="9" customHeight="1">
      <c r="A14" s="47"/>
      <c r="B14" s="39"/>
      <c r="C14" s="47" t="s">
        <v>184</v>
      </c>
      <c r="D14" s="152"/>
      <c r="E14" s="39" t="s">
        <v>184</v>
      </c>
      <c r="F14" s="39" t="s">
        <v>184</v>
      </c>
      <c r="G14" s="45"/>
      <c r="H14" s="39" t="s">
        <v>184</v>
      </c>
      <c r="I14" s="153"/>
      <c r="J14" s="39"/>
      <c r="K14" s="40"/>
      <c r="L14" s="72" t="s">
        <v>132</v>
      </c>
      <c r="M14" s="165"/>
      <c r="N14" s="147" t="str">
        <f>UPPER(IF(OR((M14="a"),(M14="as")),L10,IF(OR((M14="b"),(M14="bs")),L18, )))</f>
        <v/>
      </c>
      <c r="O14" s="54"/>
      <c r="P14" s="39"/>
      <c r="Q14" s="43"/>
      <c r="R14" s="44"/>
      <c r="S14" s="45"/>
      <c r="T14" s="55" t="s">
        <v>133</v>
      </c>
    </row>
    <row r="15" spans="1:20" ht="9" customHeight="1">
      <c r="A15" s="34">
        <v>5</v>
      </c>
      <c r="B15" s="39"/>
      <c r="C15" s="47">
        <v>130</v>
      </c>
      <c r="D15" s="145">
        <v>12</v>
      </c>
      <c r="E15" s="39" t="s">
        <v>198</v>
      </c>
      <c r="F15" s="39" t="s">
        <v>25</v>
      </c>
      <c r="G15" s="39"/>
      <c r="H15" s="39" t="s">
        <v>13</v>
      </c>
      <c r="I15" s="156"/>
      <c r="J15" s="39"/>
      <c r="K15" s="40"/>
      <c r="L15" s="39"/>
      <c r="M15" s="163"/>
      <c r="N15" s="158"/>
      <c r="O15" s="166"/>
      <c r="P15" s="151"/>
      <c r="Q15" s="43"/>
      <c r="R15" s="44"/>
      <c r="S15" s="45"/>
      <c r="T15" s="55" t="s">
        <v>134</v>
      </c>
    </row>
    <row r="16" spans="1:20" ht="9" customHeight="1">
      <c r="A16" s="47"/>
      <c r="B16" s="49"/>
      <c r="C16" s="48" t="s">
        <v>184</v>
      </c>
      <c r="D16" s="62"/>
      <c r="E16" s="49" t="s">
        <v>184</v>
      </c>
      <c r="F16" s="49" t="s">
        <v>184</v>
      </c>
      <c r="G16" s="50"/>
      <c r="H16" s="49" t="s">
        <v>184</v>
      </c>
      <c r="I16" s="161"/>
      <c r="J16" s="147" t="str">
        <f>UPPER(IF(OR((I16="a"),(I16="as")),E15,IF(OR((I16="b"),(I16="bs")),E17, )))</f>
        <v/>
      </c>
      <c r="K16" s="54"/>
      <c r="L16" s="39"/>
      <c r="M16" s="163"/>
      <c r="N16" s="151"/>
      <c r="O16" s="167"/>
      <c r="P16" s="151"/>
      <c r="Q16" s="43"/>
      <c r="R16" s="44"/>
      <c r="S16" s="45"/>
      <c r="T16" s="75" t="s">
        <v>135</v>
      </c>
    </row>
    <row r="17" spans="1:20" ht="9" customHeight="1">
      <c r="A17" s="34">
        <v>6</v>
      </c>
      <c r="B17" s="35"/>
      <c r="C17" s="36">
        <v>35</v>
      </c>
      <c r="D17" s="37">
        <v>23</v>
      </c>
      <c r="E17" s="35" t="s">
        <v>199</v>
      </c>
      <c r="F17" s="35" t="s">
        <v>31</v>
      </c>
      <c r="G17" s="35"/>
      <c r="H17" s="35" t="s">
        <v>13</v>
      </c>
      <c r="I17" s="148"/>
      <c r="J17" s="158"/>
      <c r="K17" s="150"/>
      <c r="L17" s="151"/>
      <c r="M17" s="163"/>
      <c r="N17" s="151"/>
      <c r="O17" s="167"/>
      <c r="P17" s="151"/>
      <c r="Q17" s="43"/>
      <c r="R17" s="44"/>
      <c r="S17" s="45"/>
      <c r="T17" s="26"/>
    </row>
    <row r="18" spans="1:20" ht="9" customHeight="1">
      <c r="A18" s="47"/>
      <c r="B18" s="39"/>
      <c r="C18" s="47" t="s">
        <v>184</v>
      </c>
      <c r="D18" s="152"/>
      <c r="E18" s="39" t="s">
        <v>184</v>
      </c>
      <c r="F18" s="39" t="s">
        <v>184</v>
      </c>
      <c r="G18" s="45"/>
      <c r="H18" s="39" t="s">
        <v>184</v>
      </c>
      <c r="I18" s="153"/>
      <c r="J18" s="72" t="s">
        <v>136</v>
      </c>
      <c r="K18" s="154"/>
      <c r="L18" s="147" t="str">
        <f>UPPER(IF(OR((K18="a"),(K18="as")),J16,IF(OR((K18="b"),(K18="bs")),J20, )))</f>
        <v/>
      </c>
      <c r="M18" s="168"/>
      <c r="N18" s="151"/>
      <c r="O18" s="167"/>
      <c r="P18" s="151"/>
      <c r="Q18" s="43"/>
      <c r="R18" s="44"/>
      <c r="S18" s="45"/>
      <c r="T18" s="7"/>
    </row>
    <row r="19" spans="1:20" ht="9" customHeight="1">
      <c r="A19" s="34">
        <v>7</v>
      </c>
      <c r="B19" s="39"/>
      <c r="C19" s="47">
        <v>40</v>
      </c>
      <c r="D19" s="145">
        <v>22</v>
      </c>
      <c r="E19" s="39" t="s">
        <v>200</v>
      </c>
      <c r="F19" s="39" t="s">
        <v>30</v>
      </c>
      <c r="G19" s="39"/>
      <c r="H19" s="39" t="s">
        <v>6</v>
      </c>
      <c r="I19" s="156"/>
      <c r="J19" s="39"/>
      <c r="K19" s="157"/>
      <c r="L19" s="158"/>
      <c r="M19" s="169"/>
      <c r="N19" s="39"/>
      <c r="O19" s="167"/>
      <c r="P19" s="151"/>
      <c r="Q19" s="43"/>
      <c r="R19" s="44"/>
      <c r="S19" s="45"/>
      <c r="T19" s="7"/>
    </row>
    <row r="20" spans="1:20" ht="9" customHeight="1">
      <c r="A20" s="47"/>
      <c r="B20" s="49"/>
      <c r="C20" s="48" t="s">
        <v>184</v>
      </c>
      <c r="D20" s="48"/>
      <c r="E20" s="49" t="s">
        <v>184</v>
      </c>
      <c r="F20" s="49" t="s">
        <v>184</v>
      </c>
      <c r="G20" s="50"/>
      <c r="H20" s="49" t="s">
        <v>184</v>
      </c>
      <c r="I20" s="161"/>
      <c r="J20" s="147" t="str">
        <f>UPPER(IF(OR((I20="a"),(I20="as")),E19,IF(OR((I20="b"),(I20="bs")),E21, )))</f>
        <v/>
      </c>
      <c r="K20" s="162"/>
      <c r="L20" s="151"/>
      <c r="M20" s="41"/>
      <c r="N20" s="39"/>
      <c r="O20" s="167"/>
      <c r="P20" s="151"/>
      <c r="Q20" s="43"/>
      <c r="R20" s="44"/>
      <c r="S20" s="45"/>
      <c r="T20" s="7"/>
    </row>
    <row r="21" spans="1:20" ht="9" customHeight="1">
      <c r="A21" s="34">
        <v>8</v>
      </c>
      <c r="B21" s="35"/>
      <c r="C21" s="36">
        <v>190</v>
      </c>
      <c r="D21" s="37">
        <v>6</v>
      </c>
      <c r="E21" s="35" t="s">
        <v>201</v>
      </c>
      <c r="F21" s="35" t="s">
        <v>19</v>
      </c>
      <c r="G21" s="35"/>
      <c r="H21" s="35" t="s">
        <v>13</v>
      </c>
      <c r="I21" s="148"/>
      <c r="J21" s="158"/>
      <c r="K21" s="164"/>
      <c r="L21" s="39"/>
      <c r="M21" s="41"/>
      <c r="N21" s="39"/>
      <c r="O21" s="167"/>
      <c r="P21" s="151"/>
      <c r="Q21" s="43"/>
      <c r="R21" s="44"/>
      <c r="S21" s="45"/>
      <c r="T21" s="7"/>
    </row>
    <row r="22" spans="1:20" ht="9" customHeight="1">
      <c r="A22" s="47"/>
      <c r="B22" s="39"/>
      <c r="C22" s="47" t="s">
        <v>184</v>
      </c>
      <c r="D22" s="47"/>
      <c r="E22" s="39" t="s">
        <v>184</v>
      </c>
      <c r="F22" s="39" t="s">
        <v>184</v>
      </c>
      <c r="G22" s="45"/>
      <c r="H22" s="39" t="s">
        <v>184</v>
      </c>
      <c r="I22" s="153"/>
      <c r="J22" s="39"/>
      <c r="K22" s="40"/>
      <c r="L22" s="39"/>
      <c r="M22" s="41"/>
      <c r="N22" s="72" t="s">
        <v>137</v>
      </c>
      <c r="O22" s="154"/>
      <c r="P22" s="147" t="str">
        <f>UPPER(IF(OR((O22="a"),(O22="as")),N14,IF(OR((O22="b"),(O22="bs")),N30, )))</f>
        <v/>
      </c>
      <c r="Q22" s="170"/>
      <c r="R22" s="44"/>
      <c r="S22" s="45"/>
      <c r="T22" s="7"/>
    </row>
    <row r="23" spans="1:20" ht="9" customHeight="1">
      <c r="A23" s="34">
        <v>9</v>
      </c>
      <c r="B23" s="39"/>
      <c r="C23" s="47">
        <v>330</v>
      </c>
      <c r="D23" s="145">
        <v>3</v>
      </c>
      <c r="E23" s="39" t="s">
        <v>202</v>
      </c>
      <c r="F23" s="39" t="s">
        <v>15</v>
      </c>
      <c r="G23" s="39"/>
      <c r="H23" s="39" t="s">
        <v>6</v>
      </c>
      <c r="I23" s="156"/>
      <c r="J23" s="39"/>
      <c r="K23" s="40"/>
      <c r="L23" s="39"/>
      <c r="M23" s="41"/>
      <c r="N23" s="39"/>
      <c r="O23" s="167"/>
      <c r="P23" s="171"/>
      <c r="Q23" s="172"/>
      <c r="R23" s="80"/>
      <c r="S23" s="45"/>
      <c r="T23" s="7"/>
    </row>
    <row r="24" spans="1:20" ht="9" customHeight="1">
      <c r="A24" s="47"/>
      <c r="B24" s="49"/>
      <c r="C24" s="48" t="s">
        <v>184</v>
      </c>
      <c r="D24" s="48"/>
      <c r="E24" s="49" t="s">
        <v>184</v>
      </c>
      <c r="F24" s="49" t="s">
        <v>184</v>
      </c>
      <c r="G24" s="50"/>
      <c r="H24" s="49" t="s">
        <v>184</v>
      </c>
      <c r="I24" s="146"/>
      <c r="J24" s="147" t="str">
        <f>UPPER(IF(OR((I24="a"),(I24="as")),E23,IF(OR((I24="b"),(I24="bs")),E25, )))</f>
        <v/>
      </c>
      <c r="K24" s="54"/>
      <c r="L24" s="39"/>
      <c r="M24" s="41"/>
      <c r="N24" s="39"/>
      <c r="O24" s="167"/>
      <c r="P24" s="173"/>
      <c r="Q24" s="174"/>
      <c r="R24" s="80"/>
      <c r="S24" s="45"/>
      <c r="T24" s="7"/>
    </row>
    <row r="25" spans="1:20" ht="9" customHeight="1">
      <c r="A25" s="34">
        <v>10</v>
      </c>
      <c r="B25" s="35"/>
      <c r="C25" s="36">
        <v>100</v>
      </c>
      <c r="D25" s="37">
        <v>15</v>
      </c>
      <c r="E25" s="35" t="s">
        <v>203</v>
      </c>
      <c r="F25" s="35" t="s">
        <v>15</v>
      </c>
      <c r="G25" s="56"/>
      <c r="H25" s="35" t="s">
        <v>13</v>
      </c>
      <c r="I25" s="148"/>
      <c r="J25" s="149"/>
      <c r="K25" s="150"/>
      <c r="L25" s="151"/>
      <c r="M25" s="41"/>
      <c r="N25" s="39"/>
      <c r="O25" s="167"/>
      <c r="P25" s="173"/>
      <c r="Q25" s="174"/>
      <c r="R25" s="80"/>
      <c r="S25" s="45"/>
      <c r="T25" s="7"/>
    </row>
    <row r="26" spans="1:20" ht="9" customHeight="1">
      <c r="A26" s="47"/>
      <c r="B26" s="39"/>
      <c r="C26" s="47" t="s">
        <v>184</v>
      </c>
      <c r="D26" s="152"/>
      <c r="E26" s="39" t="s">
        <v>184</v>
      </c>
      <c r="F26" s="39" t="s">
        <v>184</v>
      </c>
      <c r="G26" s="45"/>
      <c r="H26" s="39" t="s">
        <v>184</v>
      </c>
      <c r="I26" s="153"/>
      <c r="J26" s="72" t="s">
        <v>138</v>
      </c>
      <c r="K26" s="154"/>
      <c r="L26" s="147" t="str">
        <f>UPPER(IF(OR((K26="a"),(K26="as")),J24,IF(OR((K26="b"),(K26="bs")),J28, )))</f>
        <v/>
      </c>
      <c r="M26" s="155"/>
      <c r="N26" s="39"/>
      <c r="O26" s="167"/>
      <c r="P26" s="173"/>
      <c r="Q26" s="174"/>
      <c r="R26" s="80"/>
      <c r="S26" s="45"/>
      <c r="T26" s="7"/>
    </row>
    <row r="27" spans="1:20" ht="9" customHeight="1">
      <c r="A27" s="34">
        <v>11</v>
      </c>
      <c r="B27" s="39"/>
      <c r="C27" s="47">
        <v>10</v>
      </c>
      <c r="D27" s="145">
        <v>30</v>
      </c>
      <c r="E27" s="39" t="s">
        <v>204</v>
      </c>
      <c r="F27" s="39" t="s">
        <v>19</v>
      </c>
      <c r="G27" s="39"/>
      <c r="H27" s="39" t="s">
        <v>6</v>
      </c>
      <c r="I27" s="156"/>
      <c r="J27" s="39"/>
      <c r="K27" s="157"/>
      <c r="L27" s="158"/>
      <c r="M27" s="159"/>
      <c r="N27" s="151"/>
      <c r="O27" s="167"/>
      <c r="P27" s="173"/>
      <c r="Q27" s="174"/>
      <c r="R27" s="80"/>
      <c r="S27" s="45"/>
      <c r="T27" s="7"/>
    </row>
    <row r="28" spans="1:20" ht="9" customHeight="1">
      <c r="A28" s="47"/>
      <c r="B28" s="49"/>
      <c r="C28" s="48" t="s">
        <v>184</v>
      </c>
      <c r="D28" s="62"/>
      <c r="E28" s="49" t="s">
        <v>184</v>
      </c>
      <c r="F28" s="49" t="s">
        <v>184</v>
      </c>
      <c r="G28" s="50"/>
      <c r="H28" s="49" t="s">
        <v>184</v>
      </c>
      <c r="I28" s="161"/>
      <c r="J28" s="147" t="str">
        <f>UPPER(IF(OR((I28="a"),(I28="as")),E27,IF(OR((I28="b"),(I28="bs")),E29, )))</f>
        <v/>
      </c>
      <c r="K28" s="162"/>
      <c r="L28" s="151"/>
      <c r="M28" s="163"/>
      <c r="N28" s="151"/>
      <c r="O28" s="167"/>
      <c r="P28" s="173"/>
      <c r="Q28" s="174"/>
      <c r="R28" s="80"/>
      <c r="S28" s="45"/>
      <c r="T28" s="7"/>
    </row>
    <row r="29" spans="1:20" ht="9" customHeight="1">
      <c r="A29" s="34">
        <v>12</v>
      </c>
      <c r="B29" s="35"/>
      <c r="C29" s="36">
        <v>0</v>
      </c>
      <c r="D29" s="37">
        <v>39</v>
      </c>
      <c r="E29" s="35" t="s">
        <v>205</v>
      </c>
      <c r="F29" s="35"/>
      <c r="G29" s="35"/>
      <c r="H29" s="35"/>
      <c r="I29" s="148"/>
      <c r="J29" s="158"/>
      <c r="K29" s="164"/>
      <c r="L29" s="39"/>
      <c r="M29" s="163"/>
      <c r="N29" s="151"/>
      <c r="O29" s="167"/>
      <c r="P29" s="173"/>
      <c r="Q29" s="174"/>
      <c r="R29" s="80"/>
      <c r="S29" s="45"/>
      <c r="T29" s="7"/>
    </row>
    <row r="30" spans="1:20" ht="9" customHeight="1">
      <c r="A30" s="47"/>
      <c r="B30" s="39"/>
      <c r="C30" s="47" t="s">
        <v>184</v>
      </c>
      <c r="D30" s="152"/>
      <c r="E30" s="39" t="s">
        <v>184</v>
      </c>
      <c r="F30" s="39" t="s">
        <v>184</v>
      </c>
      <c r="G30" s="45"/>
      <c r="H30" s="39" t="s">
        <v>184</v>
      </c>
      <c r="I30" s="153"/>
      <c r="J30" s="39"/>
      <c r="K30" s="40"/>
      <c r="L30" s="72" t="s">
        <v>139</v>
      </c>
      <c r="M30" s="165"/>
      <c r="N30" s="147" t="str">
        <f>UPPER(IF(OR((M30="a"),(M30="as")),L26,IF(OR((M30="b"),(M30="bs")),L34, )))</f>
        <v/>
      </c>
      <c r="O30" s="175"/>
      <c r="P30" s="173"/>
      <c r="Q30" s="174"/>
      <c r="R30" s="80"/>
      <c r="S30" s="45"/>
      <c r="T30" s="7"/>
    </row>
    <row r="31" spans="1:20" ht="9" customHeight="1">
      <c r="A31" s="34">
        <v>13</v>
      </c>
      <c r="B31" s="39"/>
      <c r="C31" s="47">
        <v>30</v>
      </c>
      <c r="D31" s="145">
        <v>24</v>
      </c>
      <c r="E31" s="39" t="s">
        <v>206</v>
      </c>
      <c r="F31" s="39" t="s">
        <v>22</v>
      </c>
      <c r="G31" s="39"/>
      <c r="H31" s="39" t="s">
        <v>29</v>
      </c>
      <c r="I31" s="156"/>
      <c r="J31" s="39"/>
      <c r="K31" s="40"/>
      <c r="L31" s="39"/>
      <c r="M31" s="163"/>
      <c r="N31" s="158"/>
      <c r="O31" s="176"/>
      <c r="P31" s="177"/>
      <c r="Q31" s="174"/>
      <c r="R31" s="80"/>
      <c r="S31" s="45"/>
      <c r="T31" s="7"/>
    </row>
    <row r="32" spans="1:20" ht="9" customHeight="1">
      <c r="A32" s="47"/>
      <c r="B32" s="49"/>
      <c r="C32" s="48" t="s">
        <v>184</v>
      </c>
      <c r="D32" s="62"/>
      <c r="E32" s="49" t="s">
        <v>184</v>
      </c>
      <c r="F32" s="49" t="s">
        <v>184</v>
      </c>
      <c r="G32" s="50"/>
      <c r="H32" s="49" t="s">
        <v>184</v>
      </c>
      <c r="I32" s="161"/>
      <c r="J32" s="147" t="str">
        <f>UPPER(IF(OR((I32="a"),(I32="as")),E31,IF(OR((I32="b"),(I32="bs")),E33, )))</f>
        <v/>
      </c>
      <c r="K32" s="54"/>
      <c r="L32" s="39"/>
      <c r="M32" s="163"/>
      <c r="N32" s="151"/>
      <c r="O32" s="42"/>
      <c r="P32" s="177"/>
      <c r="Q32" s="174"/>
      <c r="R32" s="80"/>
      <c r="S32" s="45"/>
      <c r="T32" s="7"/>
    </row>
    <row r="33" spans="1:20" ht="9" customHeight="1">
      <c r="A33" s="34">
        <v>14</v>
      </c>
      <c r="B33" s="35"/>
      <c r="C33" s="36">
        <v>10</v>
      </c>
      <c r="D33" s="37">
        <v>28</v>
      </c>
      <c r="E33" s="35" t="s">
        <v>207</v>
      </c>
      <c r="F33" s="35" t="s">
        <v>30</v>
      </c>
      <c r="G33" s="35"/>
      <c r="H33" s="35" t="s">
        <v>6</v>
      </c>
      <c r="I33" s="148"/>
      <c r="J33" s="158"/>
      <c r="K33" s="150"/>
      <c r="L33" s="151"/>
      <c r="M33" s="163"/>
      <c r="N33" s="151"/>
      <c r="O33" s="42"/>
      <c r="P33" s="177"/>
      <c r="Q33" s="174"/>
      <c r="R33" s="80"/>
      <c r="S33" s="45"/>
      <c r="T33" s="7"/>
    </row>
    <row r="34" spans="1:20" ht="9" customHeight="1">
      <c r="A34" s="47"/>
      <c r="B34" s="39"/>
      <c r="C34" s="47" t="s">
        <v>184</v>
      </c>
      <c r="D34" s="152"/>
      <c r="E34" s="39" t="s">
        <v>184</v>
      </c>
      <c r="F34" s="39" t="s">
        <v>184</v>
      </c>
      <c r="G34" s="45"/>
      <c r="H34" s="39" t="s">
        <v>184</v>
      </c>
      <c r="I34" s="153"/>
      <c r="J34" s="72" t="s">
        <v>140</v>
      </c>
      <c r="K34" s="154"/>
      <c r="L34" s="147" t="str">
        <f>UPPER(IF(OR((K34="a"),(K34="as")),J32,IF(OR((K34="b"),(K34="bs")),J36, )))</f>
        <v/>
      </c>
      <c r="M34" s="168"/>
      <c r="N34" s="151"/>
      <c r="O34" s="42"/>
      <c r="P34" s="177"/>
      <c r="Q34" s="174"/>
      <c r="R34" s="80"/>
      <c r="S34" s="45"/>
      <c r="T34" s="7"/>
    </row>
    <row r="35" spans="1:20" ht="9" customHeight="1">
      <c r="A35" s="34">
        <v>15</v>
      </c>
      <c r="B35" s="39"/>
      <c r="C35" s="47">
        <v>40</v>
      </c>
      <c r="D35" s="145">
        <v>21</v>
      </c>
      <c r="E35" s="39" t="s">
        <v>208</v>
      </c>
      <c r="F35" s="39" t="s">
        <v>15</v>
      </c>
      <c r="G35" s="39"/>
      <c r="H35" s="39" t="s">
        <v>13</v>
      </c>
      <c r="I35" s="156"/>
      <c r="J35" s="39"/>
      <c r="K35" s="157"/>
      <c r="L35" s="158"/>
      <c r="M35" s="169"/>
      <c r="N35" s="39"/>
      <c r="O35" s="42"/>
      <c r="P35" s="177"/>
      <c r="Q35" s="174"/>
      <c r="R35" s="80"/>
      <c r="S35" s="45"/>
      <c r="T35" s="7"/>
    </row>
    <row r="36" spans="1:20" ht="9" customHeight="1">
      <c r="A36" s="47"/>
      <c r="B36" s="49"/>
      <c r="C36" s="48" t="s">
        <v>184</v>
      </c>
      <c r="D36" s="48"/>
      <c r="E36" s="49" t="s">
        <v>184</v>
      </c>
      <c r="F36" s="49" t="s">
        <v>184</v>
      </c>
      <c r="G36" s="50"/>
      <c r="H36" s="49" t="s">
        <v>184</v>
      </c>
      <c r="I36" s="161"/>
      <c r="J36" s="147" t="str">
        <f>UPPER(IF(OR((I36="a"),(I36="as")),E35,IF(OR((I36="b"),(I36="bs")),E37, )))</f>
        <v/>
      </c>
      <c r="K36" s="162"/>
      <c r="L36" s="151"/>
      <c r="M36" s="41"/>
      <c r="N36" s="39"/>
      <c r="O36" s="42"/>
      <c r="P36" s="177"/>
      <c r="Q36" s="174"/>
      <c r="R36" s="80"/>
      <c r="S36" s="45"/>
      <c r="T36" s="7"/>
    </row>
    <row r="37" spans="1:20" ht="9" customHeight="1">
      <c r="A37" s="34">
        <v>16</v>
      </c>
      <c r="B37" s="35"/>
      <c r="C37" s="36">
        <v>220</v>
      </c>
      <c r="D37" s="37">
        <v>5</v>
      </c>
      <c r="E37" s="35" t="s">
        <v>209</v>
      </c>
      <c r="F37" s="35" t="s">
        <v>18</v>
      </c>
      <c r="G37" s="35"/>
      <c r="H37" s="35" t="s">
        <v>6</v>
      </c>
      <c r="I37" s="148"/>
      <c r="J37" s="149"/>
      <c r="K37" s="164"/>
      <c r="L37" s="39"/>
      <c r="M37" s="41"/>
      <c r="N37" s="178"/>
      <c r="O37" s="42"/>
      <c r="P37" s="177"/>
      <c r="Q37" s="174"/>
      <c r="R37" s="80"/>
      <c r="S37" s="45"/>
      <c r="T37" s="7"/>
    </row>
    <row r="38" spans="1:20" ht="9" customHeight="1">
      <c r="A38" s="47"/>
      <c r="B38" s="39"/>
      <c r="C38" s="47" t="s">
        <v>184</v>
      </c>
      <c r="D38" s="47"/>
      <c r="E38" s="39" t="s">
        <v>184</v>
      </c>
      <c r="F38" s="39" t="s">
        <v>184</v>
      </c>
      <c r="G38" s="45"/>
      <c r="H38" s="39" t="s">
        <v>184</v>
      </c>
      <c r="I38" s="153"/>
      <c r="J38" s="39"/>
      <c r="K38" s="40"/>
      <c r="L38" s="39"/>
      <c r="M38" s="41"/>
      <c r="N38" s="179" t="s">
        <v>141</v>
      </c>
      <c r="O38" s="180"/>
      <c r="P38" s="181" t="str">
        <f>UPPER(IF(OR((O39="a"),(O39="as")),P22,IF(OR((O39="b"),(O39="bs")),P54, )))</f>
        <v/>
      </c>
      <c r="Q38" s="168"/>
      <c r="R38" s="80"/>
      <c r="S38" s="45"/>
      <c r="T38" s="7"/>
    </row>
    <row r="39" spans="1:20" ht="9" customHeight="1">
      <c r="A39" s="34">
        <v>17</v>
      </c>
      <c r="B39" s="39"/>
      <c r="C39" s="47">
        <v>150</v>
      </c>
      <c r="D39" s="145">
        <v>8</v>
      </c>
      <c r="E39" s="39" t="s">
        <v>210</v>
      </c>
      <c r="F39" s="39" t="s">
        <v>21</v>
      </c>
      <c r="G39" s="39"/>
      <c r="H39" s="39" t="s">
        <v>13</v>
      </c>
      <c r="I39" s="156"/>
      <c r="J39" s="39"/>
      <c r="K39" s="40"/>
      <c r="L39" s="39"/>
      <c r="M39" s="41"/>
      <c r="N39" s="72" t="s">
        <v>142</v>
      </c>
      <c r="O39" s="182"/>
      <c r="P39" s="183"/>
      <c r="Q39" s="172"/>
      <c r="R39" s="80"/>
      <c r="S39" s="45"/>
      <c r="T39" s="7"/>
    </row>
    <row r="40" spans="1:20" ht="9" customHeight="1">
      <c r="A40" s="47"/>
      <c r="B40" s="49"/>
      <c r="C40" s="48" t="s">
        <v>184</v>
      </c>
      <c r="D40" s="48"/>
      <c r="E40" s="49" t="s">
        <v>184</v>
      </c>
      <c r="F40" s="49" t="s">
        <v>184</v>
      </c>
      <c r="G40" s="50"/>
      <c r="H40" s="49" t="s">
        <v>184</v>
      </c>
      <c r="I40" s="161"/>
      <c r="J40" s="147" t="str">
        <f>UPPER(IF(OR((I40="a"),(I40="as")),E39,IF(OR((I40="b"),(I40="bs")),E41, )))</f>
        <v/>
      </c>
      <c r="K40" s="54"/>
      <c r="L40" s="39"/>
      <c r="M40" s="41"/>
      <c r="N40" s="39"/>
      <c r="O40" s="42"/>
      <c r="P40" s="177"/>
      <c r="Q40" s="174"/>
      <c r="R40" s="80"/>
      <c r="S40" s="45"/>
      <c r="T40" s="7"/>
    </row>
    <row r="41" spans="1:20" ht="9" customHeight="1">
      <c r="A41" s="34">
        <v>18</v>
      </c>
      <c r="B41" s="35"/>
      <c r="C41" s="36">
        <v>10</v>
      </c>
      <c r="D41" s="37">
        <v>26</v>
      </c>
      <c r="E41" s="35" t="s">
        <v>198</v>
      </c>
      <c r="F41" s="35" t="s">
        <v>20</v>
      </c>
      <c r="G41" s="35"/>
      <c r="H41" s="35" t="s">
        <v>13</v>
      </c>
      <c r="I41" s="148"/>
      <c r="J41" s="149"/>
      <c r="K41" s="150"/>
      <c r="L41" s="151"/>
      <c r="M41" s="41"/>
      <c r="N41" s="39"/>
      <c r="O41" s="42"/>
      <c r="P41" s="177"/>
      <c r="Q41" s="174"/>
      <c r="R41" s="80"/>
      <c r="S41" s="45"/>
      <c r="T41" s="7"/>
    </row>
    <row r="42" spans="1:20" ht="9" customHeight="1">
      <c r="A42" s="47"/>
      <c r="B42" s="39"/>
      <c r="C42" s="47" t="s">
        <v>184</v>
      </c>
      <c r="D42" s="152"/>
      <c r="E42" s="39" t="s">
        <v>184</v>
      </c>
      <c r="F42" s="39" t="s">
        <v>184</v>
      </c>
      <c r="G42" s="45"/>
      <c r="H42" s="39" t="s">
        <v>184</v>
      </c>
      <c r="I42" s="153"/>
      <c r="J42" s="72" t="s">
        <v>143</v>
      </c>
      <c r="K42" s="154"/>
      <c r="L42" s="147" t="str">
        <f>UPPER(IF(OR((K42="a"),(K42="as")),J40,IF(OR((K42="b"),(K42="bs")),J44, )))</f>
        <v/>
      </c>
      <c r="M42" s="155"/>
      <c r="N42" s="39"/>
      <c r="O42" s="42"/>
      <c r="P42" s="177"/>
      <c r="Q42" s="174"/>
      <c r="R42" s="80"/>
      <c r="S42" s="45"/>
      <c r="T42" s="7"/>
    </row>
    <row r="43" spans="1:20" ht="9" customHeight="1">
      <c r="A43" s="34">
        <v>19</v>
      </c>
      <c r="B43" s="39"/>
      <c r="C43" s="47">
        <v>0</v>
      </c>
      <c r="D43" s="145">
        <v>40</v>
      </c>
      <c r="E43" s="39" t="s">
        <v>211</v>
      </c>
      <c r="F43" s="39"/>
      <c r="G43" s="39"/>
      <c r="H43" s="39"/>
      <c r="I43" s="156"/>
      <c r="J43" s="39"/>
      <c r="K43" s="157"/>
      <c r="L43" s="158"/>
      <c r="M43" s="159"/>
      <c r="N43" s="151"/>
      <c r="O43" s="42"/>
      <c r="P43" s="177"/>
      <c r="Q43" s="174"/>
      <c r="R43" s="80"/>
      <c r="S43" s="45"/>
      <c r="T43" s="7"/>
    </row>
    <row r="44" spans="1:20" ht="9" customHeight="1">
      <c r="A44" s="47"/>
      <c r="B44" s="49"/>
      <c r="C44" s="48" t="s">
        <v>184</v>
      </c>
      <c r="D44" s="62"/>
      <c r="E44" s="49" t="s">
        <v>184</v>
      </c>
      <c r="F44" s="49"/>
      <c r="G44" s="50"/>
      <c r="H44" s="49"/>
      <c r="I44" s="161"/>
      <c r="J44" s="147" t="str">
        <f>UPPER(IF(OR((I44="a"),(I44="as")),E43,IF(OR((I44="b"),(I44="bs")),E45, )))</f>
        <v/>
      </c>
      <c r="K44" s="162"/>
      <c r="L44" s="151"/>
      <c r="M44" s="163"/>
      <c r="N44" s="151"/>
      <c r="O44" s="42"/>
      <c r="P44" s="177"/>
      <c r="Q44" s="174"/>
      <c r="R44" s="80"/>
      <c r="S44" s="45"/>
      <c r="T44" s="7"/>
    </row>
    <row r="45" spans="1:20" ht="9" customHeight="1">
      <c r="A45" s="34">
        <v>20</v>
      </c>
      <c r="B45" s="35"/>
      <c r="C45" s="36">
        <v>0</v>
      </c>
      <c r="D45" s="37">
        <v>38</v>
      </c>
      <c r="E45" s="35" t="s">
        <v>212</v>
      </c>
      <c r="F45" s="35"/>
      <c r="G45" s="35"/>
      <c r="H45" s="35"/>
      <c r="I45" s="148"/>
      <c r="J45" s="158"/>
      <c r="K45" s="164"/>
      <c r="L45" s="39"/>
      <c r="M45" s="163"/>
      <c r="N45" s="151"/>
      <c r="O45" s="42"/>
      <c r="P45" s="177"/>
      <c r="Q45" s="174"/>
      <c r="R45" s="80"/>
      <c r="S45" s="45"/>
      <c r="T45" s="7"/>
    </row>
    <row r="46" spans="1:20" ht="9" customHeight="1">
      <c r="A46" s="47"/>
      <c r="B46" s="39"/>
      <c r="C46" s="47" t="s">
        <v>184</v>
      </c>
      <c r="D46" s="152"/>
      <c r="E46" s="39" t="s">
        <v>184</v>
      </c>
      <c r="F46" s="39" t="s">
        <v>184</v>
      </c>
      <c r="G46" s="45"/>
      <c r="H46" s="39" t="s">
        <v>184</v>
      </c>
      <c r="I46" s="153"/>
      <c r="J46" s="39"/>
      <c r="K46" s="40"/>
      <c r="L46" s="72" t="s">
        <v>144</v>
      </c>
      <c r="M46" s="165"/>
      <c r="N46" s="147" t="str">
        <f>UPPER(IF(OR((M46="a"),(M46="as")),L42,IF(OR((M46="b"),(M46="bs")),L50, )))</f>
        <v/>
      </c>
      <c r="O46" s="184"/>
      <c r="P46" s="177"/>
      <c r="Q46" s="174"/>
      <c r="R46" s="80"/>
      <c r="S46" s="45"/>
      <c r="T46" s="7"/>
    </row>
    <row r="47" spans="1:20" ht="9" customHeight="1">
      <c r="A47" s="34">
        <v>21</v>
      </c>
      <c r="B47" s="39"/>
      <c r="C47" s="47">
        <v>130</v>
      </c>
      <c r="D47" s="145">
        <v>11</v>
      </c>
      <c r="E47" s="39" t="s">
        <v>213</v>
      </c>
      <c r="F47" s="39" t="s">
        <v>24</v>
      </c>
      <c r="G47" s="39"/>
      <c r="H47" s="39" t="s">
        <v>6</v>
      </c>
      <c r="I47" s="156"/>
      <c r="J47" s="39"/>
      <c r="K47" s="40"/>
      <c r="L47" s="39"/>
      <c r="M47" s="163"/>
      <c r="N47" s="158"/>
      <c r="O47" s="166"/>
      <c r="P47" s="173"/>
      <c r="Q47" s="174"/>
      <c r="R47" s="80"/>
      <c r="S47" s="45"/>
      <c r="T47" s="7"/>
    </row>
    <row r="48" spans="1:20" ht="9" customHeight="1">
      <c r="A48" s="47"/>
      <c r="B48" s="49"/>
      <c r="C48" s="48" t="s">
        <v>184</v>
      </c>
      <c r="D48" s="62"/>
      <c r="E48" s="49" t="s">
        <v>184</v>
      </c>
      <c r="F48" s="49" t="s">
        <v>184</v>
      </c>
      <c r="G48" s="50"/>
      <c r="H48" s="49" t="s">
        <v>184</v>
      </c>
      <c r="I48" s="161"/>
      <c r="J48" s="147" t="str">
        <f>UPPER(IF(OR((I48="a"),(I48="as")),E47,IF(OR((I48="b"),(I48="bs")),E49, )))</f>
        <v/>
      </c>
      <c r="K48" s="54"/>
      <c r="L48" s="39"/>
      <c r="M48" s="163"/>
      <c r="N48" s="151"/>
      <c r="O48" s="167"/>
      <c r="P48" s="173"/>
      <c r="Q48" s="174"/>
      <c r="R48" s="80"/>
      <c r="S48" s="45"/>
      <c r="T48" s="7"/>
    </row>
    <row r="49" spans="1:20" ht="9" customHeight="1">
      <c r="A49" s="34">
        <v>22</v>
      </c>
      <c r="B49" s="35"/>
      <c r="C49" s="36">
        <v>0</v>
      </c>
      <c r="D49" s="37">
        <v>42</v>
      </c>
      <c r="E49" s="35" t="s">
        <v>214</v>
      </c>
      <c r="F49" s="35"/>
      <c r="G49" s="35"/>
      <c r="H49" s="35"/>
      <c r="I49" s="148"/>
      <c r="J49" s="158"/>
      <c r="K49" s="150"/>
      <c r="L49" s="151"/>
      <c r="M49" s="163"/>
      <c r="N49" s="151"/>
      <c r="O49" s="167"/>
      <c r="P49" s="173"/>
      <c r="Q49" s="174"/>
      <c r="R49" s="80"/>
      <c r="S49" s="45"/>
      <c r="T49" s="7"/>
    </row>
    <row r="50" spans="1:20" ht="9" customHeight="1">
      <c r="A50" s="47"/>
      <c r="B50" s="39"/>
      <c r="C50" s="47" t="s">
        <v>184</v>
      </c>
      <c r="D50" s="152"/>
      <c r="E50" s="39" t="s">
        <v>184</v>
      </c>
      <c r="F50" s="39" t="s">
        <v>184</v>
      </c>
      <c r="G50" s="45"/>
      <c r="H50" s="39" t="s">
        <v>184</v>
      </c>
      <c r="I50" s="153"/>
      <c r="J50" s="72" t="s">
        <v>145</v>
      </c>
      <c r="K50" s="154"/>
      <c r="L50" s="147" t="str">
        <f>UPPER(IF(OR((K50="a"),(K50="as")),J48,IF(OR((K50="b"),(K50="bs")),J52, )))</f>
        <v/>
      </c>
      <c r="M50" s="168"/>
      <c r="N50" s="151"/>
      <c r="O50" s="167"/>
      <c r="P50" s="173"/>
      <c r="Q50" s="174"/>
      <c r="R50" s="80"/>
      <c r="S50" s="45"/>
      <c r="T50" s="7"/>
    </row>
    <row r="51" spans="1:20" ht="9" customHeight="1">
      <c r="A51" s="34">
        <v>23</v>
      </c>
      <c r="B51" s="39"/>
      <c r="C51" s="47">
        <v>10</v>
      </c>
      <c r="D51" s="145">
        <v>29</v>
      </c>
      <c r="E51" s="39" t="s">
        <v>215</v>
      </c>
      <c r="F51" s="39" t="s">
        <v>35</v>
      </c>
      <c r="G51" s="185"/>
      <c r="H51" s="39" t="s">
        <v>33</v>
      </c>
      <c r="I51" s="156"/>
      <c r="J51" s="39"/>
      <c r="K51" s="157"/>
      <c r="L51" s="158"/>
      <c r="M51" s="169"/>
      <c r="N51" s="39"/>
      <c r="O51" s="167"/>
      <c r="P51" s="173"/>
      <c r="Q51" s="174"/>
      <c r="R51" s="80"/>
      <c r="S51" s="45"/>
      <c r="T51" s="7"/>
    </row>
    <row r="52" spans="1:20" ht="9" customHeight="1">
      <c r="A52" s="47"/>
      <c r="B52" s="49"/>
      <c r="C52" s="48" t="s">
        <v>184</v>
      </c>
      <c r="D52" s="48"/>
      <c r="E52" s="49" t="s">
        <v>184</v>
      </c>
      <c r="F52" s="49" t="s">
        <v>184</v>
      </c>
      <c r="G52" s="50"/>
      <c r="H52" s="49" t="s">
        <v>184</v>
      </c>
      <c r="I52" s="146"/>
      <c r="J52" s="147" t="str">
        <f>UPPER(IF(OR((I52="a"),(I52="as")),E51,IF(OR((I52="b"),(I52="bs")),E53, )))</f>
        <v/>
      </c>
      <c r="K52" s="162"/>
      <c r="L52" s="151"/>
      <c r="M52" s="41"/>
      <c r="N52" s="39"/>
      <c r="O52" s="167"/>
      <c r="P52" s="173"/>
      <c r="Q52" s="174"/>
      <c r="R52" s="80"/>
      <c r="S52" s="45"/>
      <c r="T52" s="7"/>
    </row>
    <row r="53" spans="1:20" ht="9" customHeight="1">
      <c r="A53" s="34">
        <v>24</v>
      </c>
      <c r="B53" s="35"/>
      <c r="C53" s="36">
        <v>230</v>
      </c>
      <c r="D53" s="37">
        <v>4</v>
      </c>
      <c r="E53" s="35" t="s">
        <v>216</v>
      </c>
      <c r="F53" s="35" t="s">
        <v>16</v>
      </c>
      <c r="G53" s="35"/>
      <c r="H53" s="35" t="s">
        <v>17</v>
      </c>
      <c r="I53" s="148"/>
      <c r="J53" s="149"/>
      <c r="K53" s="164"/>
      <c r="L53" s="39"/>
      <c r="M53" s="41"/>
      <c r="N53" s="39"/>
      <c r="O53" s="167"/>
      <c r="P53" s="173"/>
      <c r="Q53" s="174"/>
      <c r="R53" s="80"/>
      <c r="S53" s="45"/>
      <c r="T53" s="7"/>
    </row>
    <row r="54" spans="1:20" ht="9" customHeight="1">
      <c r="A54" s="47"/>
      <c r="B54" s="39"/>
      <c r="C54" s="47" t="s">
        <v>184</v>
      </c>
      <c r="D54" s="47"/>
      <c r="E54" s="39" t="s">
        <v>184</v>
      </c>
      <c r="F54" s="39" t="s">
        <v>184</v>
      </c>
      <c r="G54" s="45"/>
      <c r="H54" s="39" t="s">
        <v>184</v>
      </c>
      <c r="I54" s="153"/>
      <c r="J54" s="39"/>
      <c r="K54" s="40"/>
      <c r="L54" s="39"/>
      <c r="M54" s="41"/>
      <c r="N54" s="72" t="s">
        <v>146</v>
      </c>
      <c r="O54" s="154"/>
      <c r="P54" s="186" t="str">
        <f>UPPER(IF(OR((O54="a"),(O54="as")),N46,IF(OR((O54="b"),(O54="bs")),N62, )))</f>
        <v/>
      </c>
      <c r="Q54" s="187"/>
      <c r="R54" s="80"/>
      <c r="S54" s="45"/>
      <c r="T54" s="7"/>
    </row>
    <row r="55" spans="1:20" ht="9" customHeight="1">
      <c r="A55" s="34">
        <v>25</v>
      </c>
      <c r="B55" s="39"/>
      <c r="C55" s="47">
        <v>150</v>
      </c>
      <c r="D55" s="145">
        <v>7</v>
      </c>
      <c r="E55" s="39" t="s">
        <v>217</v>
      </c>
      <c r="F55" s="39" t="s">
        <v>20</v>
      </c>
      <c r="G55" s="39"/>
      <c r="H55" s="39" t="s">
        <v>6</v>
      </c>
      <c r="I55" s="156"/>
      <c r="J55" s="39"/>
      <c r="K55" s="40"/>
      <c r="L55" s="39"/>
      <c r="M55" s="41"/>
      <c r="N55" s="39"/>
      <c r="O55" s="167"/>
      <c r="P55" s="158"/>
      <c r="Q55" s="188"/>
      <c r="R55" s="44"/>
      <c r="S55" s="45"/>
      <c r="T55" s="7"/>
    </row>
    <row r="56" spans="1:20" ht="9" customHeight="1">
      <c r="A56" s="47"/>
      <c r="B56" s="49"/>
      <c r="C56" s="48" t="s">
        <v>184</v>
      </c>
      <c r="D56" s="48"/>
      <c r="E56" s="49" t="s">
        <v>184</v>
      </c>
      <c r="F56" s="49" t="s">
        <v>184</v>
      </c>
      <c r="G56" s="50"/>
      <c r="H56" s="49" t="s">
        <v>184</v>
      </c>
      <c r="I56" s="161"/>
      <c r="J56" s="147" t="str">
        <f>UPPER(IF(OR((I56="a"),(I56="as")),E55,IF(OR((I56="b"),(I56="bs")),E57, )))</f>
        <v/>
      </c>
      <c r="K56" s="54"/>
      <c r="L56" s="39"/>
      <c r="M56" s="41"/>
      <c r="N56" s="39"/>
      <c r="O56" s="167"/>
      <c r="P56" s="151"/>
      <c r="Q56" s="43"/>
      <c r="R56" s="44"/>
      <c r="S56" s="45"/>
      <c r="T56" s="7"/>
    </row>
    <row r="57" spans="1:20" ht="9" customHeight="1">
      <c r="A57" s="34">
        <v>26</v>
      </c>
      <c r="B57" s="35"/>
      <c r="C57" s="36">
        <v>0</v>
      </c>
      <c r="D57" s="37">
        <v>35</v>
      </c>
      <c r="E57" s="35" t="s">
        <v>218</v>
      </c>
      <c r="F57" s="35" t="s">
        <v>39</v>
      </c>
      <c r="G57" s="35"/>
      <c r="H57" s="35" t="s">
        <v>13</v>
      </c>
      <c r="I57" s="148"/>
      <c r="J57" s="149"/>
      <c r="K57" s="150"/>
      <c r="L57" s="151"/>
      <c r="M57" s="41"/>
      <c r="N57" s="39"/>
      <c r="O57" s="167"/>
      <c r="P57" s="151"/>
      <c r="Q57" s="43"/>
      <c r="R57" s="44"/>
      <c r="S57" s="45"/>
      <c r="T57" s="7"/>
    </row>
    <row r="58" spans="1:20" ht="9" customHeight="1">
      <c r="A58" s="47"/>
      <c r="B58" s="39"/>
      <c r="C58" s="47" t="s">
        <v>184</v>
      </c>
      <c r="D58" s="152"/>
      <c r="E58" s="39" t="s">
        <v>184</v>
      </c>
      <c r="F58" s="39" t="s">
        <v>184</v>
      </c>
      <c r="G58" s="45"/>
      <c r="H58" s="39" t="s">
        <v>184</v>
      </c>
      <c r="I58" s="153"/>
      <c r="J58" s="72" t="s">
        <v>147</v>
      </c>
      <c r="K58" s="154"/>
      <c r="L58" s="147" t="str">
        <f>UPPER(IF(OR((K58="a"),(K58="as")),J56,IF(OR((K58="b"),(K58="bs")),J60, )))</f>
        <v/>
      </c>
      <c r="M58" s="155"/>
      <c r="N58" s="39"/>
      <c r="O58" s="167"/>
      <c r="P58" s="151"/>
      <c r="Q58" s="43"/>
      <c r="R58" s="44"/>
      <c r="S58" s="45"/>
      <c r="T58" s="7"/>
    </row>
    <row r="59" spans="1:20" ht="9" customHeight="1">
      <c r="A59" s="34">
        <v>27</v>
      </c>
      <c r="B59" s="39"/>
      <c r="C59" s="47">
        <v>20</v>
      </c>
      <c r="D59" s="145">
        <v>25</v>
      </c>
      <c r="E59" s="39" t="s">
        <v>219</v>
      </c>
      <c r="F59" s="39" t="s">
        <v>32</v>
      </c>
      <c r="G59" s="39"/>
      <c r="H59" s="39" t="s">
        <v>33</v>
      </c>
      <c r="I59" s="189"/>
      <c r="J59" s="39"/>
      <c r="K59" s="157"/>
      <c r="L59" s="158"/>
      <c r="M59" s="159"/>
      <c r="N59" s="151"/>
      <c r="O59" s="167"/>
      <c r="P59" s="151"/>
      <c r="Q59" s="43"/>
      <c r="R59" s="44"/>
      <c r="S59" s="45"/>
      <c r="T59" s="7"/>
    </row>
    <row r="60" spans="1:20" ht="9" customHeight="1">
      <c r="A60" s="47"/>
      <c r="B60" s="49"/>
      <c r="C60" s="48" t="s">
        <v>184</v>
      </c>
      <c r="D60" s="62"/>
      <c r="E60" s="49" t="s">
        <v>184</v>
      </c>
      <c r="F60" s="49" t="s">
        <v>184</v>
      </c>
      <c r="G60" s="50"/>
      <c r="H60" s="49" t="s">
        <v>184</v>
      </c>
      <c r="I60" s="190"/>
      <c r="J60" s="35" t="str">
        <f>UPPER(IF(OR((I60="a"),(I60="as")),E59,IF(OR((I60="b"),(I60="bs")),E61, )))</f>
        <v/>
      </c>
      <c r="K60" s="162"/>
      <c r="L60" s="151"/>
      <c r="M60" s="163"/>
      <c r="N60" s="151"/>
      <c r="O60" s="167"/>
      <c r="P60" s="151"/>
      <c r="Q60" s="43"/>
      <c r="R60" s="44"/>
      <c r="S60" s="45"/>
      <c r="T60" s="7"/>
    </row>
    <row r="61" spans="1:20" ht="9" customHeight="1">
      <c r="A61" s="34">
        <v>28</v>
      </c>
      <c r="B61" s="35"/>
      <c r="C61" s="36">
        <v>0</v>
      </c>
      <c r="D61" s="37">
        <v>41</v>
      </c>
      <c r="E61" s="35" t="s">
        <v>220</v>
      </c>
      <c r="F61" s="35"/>
      <c r="G61" s="35"/>
      <c r="H61" s="35"/>
      <c r="I61" s="191"/>
      <c r="J61" s="48"/>
      <c r="K61" s="164"/>
      <c r="L61" s="39"/>
      <c r="M61" s="163"/>
      <c r="N61" s="151"/>
      <c r="O61" s="167"/>
      <c r="P61" s="151"/>
      <c r="Q61" s="43"/>
      <c r="R61" s="44"/>
      <c r="S61" s="45"/>
      <c r="T61" s="7"/>
    </row>
    <row r="62" spans="1:20" ht="9" customHeight="1">
      <c r="A62" s="47"/>
      <c r="B62" s="39"/>
      <c r="C62" s="47" t="s">
        <v>184</v>
      </c>
      <c r="D62" s="152"/>
      <c r="E62" s="39" t="s">
        <v>184</v>
      </c>
      <c r="F62" s="39" t="s">
        <v>184</v>
      </c>
      <c r="G62" s="45"/>
      <c r="H62" s="39" t="s">
        <v>184</v>
      </c>
      <c r="I62" s="192"/>
      <c r="J62" s="39"/>
      <c r="K62" s="40"/>
      <c r="L62" s="72" t="s">
        <v>148</v>
      </c>
      <c r="M62" s="165"/>
      <c r="N62" s="147" t="str">
        <f>UPPER(IF(OR((M62="a"),(M62="as")),L58,IF(OR((M62="b"),(M62="bs")),L66, )))</f>
        <v/>
      </c>
      <c r="O62" s="175"/>
      <c r="P62" s="151"/>
      <c r="Q62" s="43"/>
      <c r="R62" s="44"/>
      <c r="S62" s="45"/>
      <c r="T62" s="7"/>
    </row>
    <row r="63" spans="1:20" ht="9" customHeight="1">
      <c r="A63" s="34">
        <v>29</v>
      </c>
      <c r="B63" s="39"/>
      <c r="C63" s="47">
        <v>90</v>
      </c>
      <c r="D63" s="145">
        <v>16</v>
      </c>
      <c r="E63" s="39" t="s">
        <v>221</v>
      </c>
      <c r="F63" s="39" t="s">
        <v>22</v>
      </c>
      <c r="G63" s="39"/>
      <c r="H63" s="39" t="s">
        <v>13</v>
      </c>
      <c r="I63" s="156"/>
      <c r="J63" s="39"/>
      <c r="K63" s="40"/>
      <c r="L63" s="39"/>
      <c r="M63" s="163"/>
      <c r="N63" s="158"/>
      <c r="O63" s="164"/>
      <c r="P63" s="39"/>
      <c r="Q63" s="43"/>
      <c r="R63" s="44"/>
      <c r="S63" s="45"/>
      <c r="T63" s="7"/>
    </row>
    <row r="64" spans="1:20" ht="9" customHeight="1">
      <c r="A64" s="47"/>
      <c r="B64" s="49"/>
      <c r="C64" s="48" t="s">
        <v>184</v>
      </c>
      <c r="D64" s="62"/>
      <c r="E64" s="49" t="s">
        <v>184</v>
      </c>
      <c r="F64" s="49" t="s">
        <v>184</v>
      </c>
      <c r="G64" s="50"/>
      <c r="H64" s="49" t="s">
        <v>184</v>
      </c>
      <c r="I64" s="161"/>
      <c r="J64" s="147" t="str">
        <f>UPPER(IF(OR((I64="a"),(I64="as")),E63,IF(OR((I64="b"),(I64="bs")),E65, )))</f>
        <v/>
      </c>
      <c r="K64" s="54"/>
      <c r="L64" s="39"/>
      <c r="M64" s="163"/>
      <c r="N64" s="151"/>
      <c r="O64" s="40"/>
      <c r="P64" s="39"/>
      <c r="Q64" s="43"/>
      <c r="R64" s="44"/>
      <c r="S64" s="45"/>
      <c r="T64" s="7"/>
    </row>
    <row r="65" spans="1:20" ht="9" customHeight="1">
      <c r="A65" s="34">
        <v>30</v>
      </c>
      <c r="B65" s="35"/>
      <c r="C65" s="36">
        <v>10</v>
      </c>
      <c r="D65" s="37">
        <v>27</v>
      </c>
      <c r="E65" s="35" t="s">
        <v>222</v>
      </c>
      <c r="F65" s="35" t="s">
        <v>22</v>
      </c>
      <c r="G65" s="35"/>
      <c r="H65" s="35" t="s">
        <v>34</v>
      </c>
      <c r="I65" s="148"/>
      <c r="J65" s="158"/>
      <c r="K65" s="150"/>
      <c r="L65" s="151"/>
      <c r="M65" s="163"/>
      <c r="N65" s="151"/>
      <c r="O65" s="40"/>
      <c r="P65" s="39"/>
      <c r="Q65" s="43"/>
      <c r="R65" s="44"/>
      <c r="S65" s="45"/>
      <c r="T65" s="7"/>
    </row>
    <row r="66" spans="1:20" ht="9" customHeight="1">
      <c r="A66" s="47"/>
      <c r="B66" s="39"/>
      <c r="C66" s="47" t="s">
        <v>184</v>
      </c>
      <c r="D66" s="152"/>
      <c r="E66" s="39" t="s">
        <v>184</v>
      </c>
      <c r="F66" s="39" t="s">
        <v>184</v>
      </c>
      <c r="G66" s="45"/>
      <c r="H66" s="39" t="s">
        <v>184</v>
      </c>
      <c r="I66" s="153"/>
      <c r="J66" s="72" t="s">
        <v>149</v>
      </c>
      <c r="K66" s="154"/>
      <c r="L66" s="147" t="str">
        <f>UPPER(IF(OR((K66="a"),(K66="as")),J64,IF(OR((K66="b"),(K66="bs")),J68, )))</f>
        <v/>
      </c>
      <c r="M66" s="168"/>
      <c r="N66" s="151"/>
      <c r="O66" s="40"/>
      <c r="P66" s="39"/>
      <c r="Q66" s="43"/>
      <c r="R66" s="44"/>
      <c r="S66" s="45"/>
      <c r="T66" s="7"/>
    </row>
    <row r="67" spans="1:20" ht="9" customHeight="1">
      <c r="A67" s="34">
        <v>31</v>
      </c>
      <c r="B67" s="39"/>
      <c r="C67" s="47">
        <v>105</v>
      </c>
      <c r="D67" s="145">
        <v>14</v>
      </c>
      <c r="E67" s="39" t="s">
        <v>209</v>
      </c>
      <c r="F67" s="39" t="s">
        <v>16</v>
      </c>
      <c r="G67" s="185"/>
      <c r="H67" s="39" t="s">
        <v>13</v>
      </c>
      <c r="I67" s="156"/>
      <c r="J67" s="39"/>
      <c r="K67" s="157"/>
      <c r="L67" s="158"/>
      <c r="M67" s="169"/>
      <c r="N67" s="39"/>
      <c r="O67" s="40"/>
      <c r="P67" s="39"/>
      <c r="Q67" s="43"/>
      <c r="R67" s="44"/>
      <c r="S67" s="45"/>
      <c r="T67" s="7"/>
    </row>
    <row r="68" spans="1:20" ht="9" customHeight="1">
      <c r="A68" s="47"/>
      <c r="B68" s="49"/>
      <c r="C68" s="48" t="s">
        <v>184</v>
      </c>
      <c r="D68" s="48"/>
      <c r="E68" s="49" t="s">
        <v>184</v>
      </c>
      <c r="F68" s="49" t="s">
        <v>184</v>
      </c>
      <c r="G68" s="50"/>
      <c r="H68" s="49" t="s">
        <v>184</v>
      </c>
      <c r="I68" s="146"/>
      <c r="J68" s="147" t="str">
        <f>UPPER(IF(OR((I68="a"),(I68="as")),E67,IF(OR((I68="b"),(I68="bs")),E69, )))</f>
        <v/>
      </c>
      <c r="K68" s="162"/>
      <c r="L68" s="151"/>
      <c r="M68" s="41"/>
      <c r="N68" s="39"/>
      <c r="O68" s="40"/>
      <c r="P68" s="39"/>
      <c r="Q68" s="43"/>
      <c r="R68" s="44"/>
      <c r="S68" s="45"/>
      <c r="T68" s="7"/>
    </row>
    <row r="69" spans="1:20" ht="9" customHeight="1">
      <c r="A69" s="34">
        <v>32</v>
      </c>
      <c r="B69" s="35"/>
      <c r="C69" s="36">
        <v>440</v>
      </c>
      <c r="D69" s="37">
        <v>2</v>
      </c>
      <c r="E69" s="35" t="s">
        <v>223</v>
      </c>
      <c r="F69" s="35" t="s">
        <v>14</v>
      </c>
      <c r="G69" s="35"/>
      <c r="H69" s="35" t="s">
        <v>13</v>
      </c>
      <c r="I69" s="57"/>
      <c r="J69" s="149"/>
      <c r="K69" s="164"/>
      <c r="L69" s="39"/>
      <c r="M69" s="41"/>
      <c r="N69" s="39"/>
      <c r="O69" s="42"/>
      <c r="P69" s="39"/>
      <c r="Q69" s="43"/>
      <c r="R69" s="44"/>
      <c r="S69" s="45"/>
      <c r="T69" s="7"/>
    </row>
    <row r="70" spans="1:20" ht="6.75" customHeight="1">
      <c r="A70" s="82"/>
      <c r="B70" s="83"/>
      <c r="C70" s="83"/>
      <c r="D70" s="83"/>
      <c r="E70" s="84"/>
      <c r="F70" s="84"/>
      <c r="G70" s="84"/>
      <c r="H70" s="84"/>
      <c r="I70" s="85"/>
      <c r="J70" s="86"/>
      <c r="K70" s="87"/>
      <c r="L70" s="86"/>
      <c r="M70" s="90"/>
      <c r="N70" s="86"/>
      <c r="O70" s="87"/>
      <c r="P70" s="86"/>
      <c r="Q70" s="90"/>
      <c r="R70" s="91"/>
      <c r="S70" s="7"/>
      <c r="T70" s="7"/>
    </row>
    <row r="71" spans="1:20" ht="10.5" customHeight="1">
      <c r="A71" s="92" t="s">
        <v>150</v>
      </c>
      <c r="B71" s="93"/>
      <c r="C71" s="94"/>
      <c r="D71" s="95" t="s">
        <v>151</v>
      </c>
      <c r="E71" s="96" t="s">
        <v>152</v>
      </c>
      <c r="F71" s="97"/>
      <c r="G71" s="97"/>
      <c r="H71" s="98"/>
      <c r="I71" s="99" t="s">
        <v>153</v>
      </c>
      <c r="J71" s="96" t="s">
        <v>154</v>
      </c>
      <c r="K71" s="100"/>
      <c r="L71" s="96" t="s">
        <v>155</v>
      </c>
      <c r="M71" s="101"/>
      <c r="N71" s="102" t="s">
        <v>156</v>
      </c>
      <c r="O71" s="103"/>
      <c r="P71" s="104"/>
      <c r="Q71" s="101"/>
      <c r="R71" s="105"/>
      <c r="S71" s="7"/>
      <c r="T71" s="7"/>
    </row>
    <row r="72" spans="1:20" ht="9" customHeight="1">
      <c r="A72" s="106" t="s">
        <v>157</v>
      </c>
      <c r="B72" s="107"/>
      <c r="C72" s="108"/>
      <c r="D72" s="109" t="s">
        <v>158</v>
      </c>
      <c r="E72" s="110" t="e">
        <f>#REF!</f>
        <v>#REF!</v>
      </c>
      <c r="F72" s="111"/>
      <c r="G72" s="110"/>
      <c r="H72" s="112"/>
      <c r="I72" s="113" t="s">
        <v>159</v>
      </c>
      <c r="J72" s="107"/>
      <c r="K72" s="114"/>
      <c r="L72" s="107"/>
      <c r="M72" s="115"/>
      <c r="N72" s="194" t="s">
        <v>160</v>
      </c>
      <c r="O72" s="193"/>
      <c r="P72" s="193"/>
      <c r="Q72" s="193"/>
      <c r="R72" s="105"/>
      <c r="S72" s="7"/>
      <c r="T72" s="7"/>
    </row>
    <row r="73" spans="1:20" ht="9" customHeight="1">
      <c r="A73" s="116" t="s">
        <v>161</v>
      </c>
      <c r="B73" s="117"/>
      <c r="C73" s="118"/>
      <c r="D73" s="119" t="s">
        <v>162</v>
      </c>
      <c r="E73" s="120" t="e">
        <f>#REF!</f>
        <v>#REF!</v>
      </c>
      <c r="F73" s="121"/>
      <c r="G73" s="120"/>
      <c r="H73" s="122"/>
      <c r="I73" s="123" t="s">
        <v>163</v>
      </c>
      <c r="J73" s="117"/>
      <c r="K73" s="124"/>
      <c r="L73" s="117"/>
      <c r="M73" s="125"/>
      <c r="N73" s="126"/>
      <c r="O73" s="127"/>
      <c r="P73" s="128"/>
      <c r="Q73" s="129"/>
      <c r="R73" s="105"/>
      <c r="S73" s="7"/>
      <c r="T73" s="7"/>
    </row>
    <row r="74" spans="1:20" ht="9" customHeight="1">
      <c r="A74" s="130" t="s">
        <v>164</v>
      </c>
      <c r="B74" s="128"/>
      <c r="C74" s="131"/>
      <c r="D74" s="119" t="s">
        <v>165</v>
      </c>
      <c r="E74" s="120" t="e">
        <f>#REF!</f>
        <v>#REF!</v>
      </c>
      <c r="F74" s="121"/>
      <c r="G74" s="120"/>
      <c r="H74" s="122"/>
      <c r="I74" s="123" t="s">
        <v>166</v>
      </c>
      <c r="J74" s="117"/>
      <c r="K74" s="124"/>
      <c r="L74" s="117"/>
      <c r="M74" s="125"/>
      <c r="N74" s="194" t="s">
        <v>167</v>
      </c>
      <c r="O74" s="193"/>
      <c r="P74" s="193"/>
      <c r="Q74" s="193"/>
      <c r="R74" s="105"/>
      <c r="S74" s="7"/>
      <c r="T74" s="7"/>
    </row>
    <row r="75" spans="1:20" ht="9" customHeight="1">
      <c r="A75" s="132"/>
      <c r="B75" s="133"/>
      <c r="C75" s="108"/>
      <c r="D75" s="119" t="s">
        <v>168</v>
      </c>
      <c r="E75" s="120" t="e">
        <f>#REF!</f>
        <v>#REF!</v>
      </c>
      <c r="F75" s="121"/>
      <c r="G75" s="120"/>
      <c r="H75" s="122"/>
      <c r="I75" s="123" t="s">
        <v>169</v>
      </c>
      <c r="J75" s="117"/>
      <c r="K75" s="124"/>
      <c r="L75" s="117"/>
      <c r="M75" s="125"/>
      <c r="N75" s="116"/>
      <c r="O75" s="124"/>
      <c r="P75" s="117"/>
      <c r="Q75" s="125"/>
      <c r="R75" s="105"/>
      <c r="S75" s="7"/>
      <c r="T75" s="7"/>
    </row>
    <row r="76" spans="1:20" ht="9" customHeight="1">
      <c r="A76" s="134" t="s">
        <v>170</v>
      </c>
      <c r="B76" s="135"/>
      <c r="C76" s="136"/>
      <c r="D76" s="119" t="s">
        <v>171</v>
      </c>
      <c r="E76" s="120" t="e">
        <f>#REF!</f>
        <v>#REF!</v>
      </c>
      <c r="F76" s="121"/>
      <c r="G76" s="120"/>
      <c r="H76" s="122"/>
      <c r="I76" s="123" t="s">
        <v>172</v>
      </c>
      <c r="J76" s="117"/>
      <c r="K76" s="124"/>
      <c r="L76" s="117"/>
      <c r="M76" s="125"/>
      <c r="N76" s="130"/>
      <c r="O76" s="127"/>
      <c r="P76" s="128"/>
      <c r="Q76" s="129"/>
      <c r="R76" s="105"/>
      <c r="S76" s="7"/>
      <c r="T76" s="7"/>
    </row>
    <row r="77" spans="1:20" ht="9" customHeight="1">
      <c r="A77" s="106" t="s">
        <v>173</v>
      </c>
      <c r="B77" s="107"/>
      <c r="C77" s="108"/>
      <c r="D77" s="119" t="s">
        <v>174</v>
      </c>
      <c r="E77" s="120" t="e">
        <f>#REF!</f>
        <v>#REF!</v>
      </c>
      <c r="F77" s="121"/>
      <c r="G77" s="120"/>
      <c r="H77" s="122"/>
      <c r="I77" s="123" t="s">
        <v>175</v>
      </c>
      <c r="J77" s="117"/>
      <c r="K77" s="124"/>
      <c r="L77" s="117"/>
      <c r="M77" s="125"/>
      <c r="N77" s="194" t="s">
        <v>176</v>
      </c>
      <c r="O77" s="193"/>
      <c r="P77" s="193"/>
      <c r="Q77" s="193"/>
      <c r="R77" s="105"/>
      <c r="S77" s="7"/>
      <c r="T77" s="7"/>
    </row>
    <row r="78" spans="1:20" ht="9" customHeight="1">
      <c r="A78" s="116" t="s">
        <v>177</v>
      </c>
      <c r="B78" s="117"/>
      <c r="C78" s="137"/>
      <c r="D78" s="119" t="s">
        <v>178</v>
      </c>
      <c r="E78" s="120" t="e">
        <f>#REF!</f>
        <v>#REF!</v>
      </c>
      <c r="F78" s="121"/>
      <c r="G78" s="120"/>
      <c r="H78" s="122"/>
      <c r="I78" s="123" t="s">
        <v>179</v>
      </c>
      <c r="J78" s="117"/>
      <c r="K78" s="124"/>
      <c r="L78" s="117"/>
      <c r="M78" s="125"/>
      <c r="N78" s="116" t="e">
        <f>#REF!</f>
        <v>#REF!</v>
      </c>
      <c r="O78" s="124"/>
      <c r="P78" s="117"/>
      <c r="Q78" s="125"/>
      <c r="R78" s="105"/>
      <c r="S78" s="7"/>
      <c r="T78" s="7"/>
    </row>
    <row r="79" spans="1:20" ht="9" customHeight="1">
      <c r="A79" s="130" t="s">
        <v>180</v>
      </c>
      <c r="B79" s="128"/>
      <c r="C79" s="138"/>
      <c r="D79" s="139" t="s">
        <v>181</v>
      </c>
      <c r="E79" s="140" t="e">
        <f>#REF!</f>
        <v>#REF!</v>
      </c>
      <c r="F79" s="141"/>
      <c r="G79" s="140"/>
      <c r="H79" s="142"/>
      <c r="I79" s="143" t="s">
        <v>182</v>
      </c>
      <c r="J79" s="128"/>
      <c r="K79" s="127"/>
      <c r="L79" s="128"/>
      <c r="M79" s="129"/>
      <c r="N79" s="130"/>
      <c r="O79" s="127"/>
      <c r="P79" s="128"/>
      <c r="Q79" s="144" t="e">
        <f>MIN(4,#REF!)</f>
        <v>#REF!</v>
      </c>
      <c r="R79" s="105"/>
      <c r="S79" s="7"/>
      <c r="T79" s="7"/>
    </row>
  </sheetData>
  <mergeCells count="10">
    <mergeCell ref="N72:Q72"/>
    <mergeCell ref="N74:Q74"/>
    <mergeCell ref="N77:Q77"/>
    <mergeCell ref="A1:F1"/>
    <mergeCell ref="J1:L1"/>
    <mergeCell ref="A2:E2"/>
    <mergeCell ref="A4:C4"/>
    <mergeCell ref="J2:L2"/>
    <mergeCell ref="P3:S3"/>
    <mergeCell ref="P4:S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79"/>
  <sheetViews>
    <sheetView showGridLines="0" workbookViewId="0">
      <selection activeCell="L5" sqref="L5"/>
    </sheetView>
  </sheetViews>
  <sheetFormatPr defaultColWidth="17.33203125" defaultRowHeight="15.75" customHeight="1"/>
  <cols>
    <col min="1" max="2" width="3.33203125" style="340" customWidth="1"/>
    <col min="3" max="3" width="4.6640625" style="340" customWidth="1"/>
    <col min="4" max="4" width="3" style="340" customWidth="1"/>
    <col min="5" max="5" width="16.6640625" style="340" customWidth="1"/>
    <col min="6" max="6" width="8.5546875" style="340" customWidth="1"/>
    <col min="7" max="7" width="5.44140625" style="340" customWidth="1"/>
    <col min="8" max="8" width="12.33203125" style="340" customWidth="1"/>
    <col min="9" max="9" width="1.6640625" style="340" customWidth="1"/>
    <col min="10" max="10" width="15.33203125" style="340" customWidth="1"/>
    <col min="11" max="11" width="1.6640625" style="340" customWidth="1"/>
    <col min="12" max="12" width="9.109375" style="340" customWidth="1"/>
    <col min="13" max="13" width="1.6640625" style="340" customWidth="1"/>
    <col min="14" max="14" width="9.88671875" style="340" customWidth="1"/>
    <col min="15" max="15" width="1.88671875" style="340" customWidth="1"/>
    <col min="16" max="16" width="9.109375" style="340" customWidth="1"/>
    <col min="17" max="17" width="1.6640625" style="340" hidden="1" customWidth="1"/>
    <col min="18" max="18" width="9.109375" style="340" hidden="1" customWidth="1"/>
    <col min="19" max="19" width="8.6640625" style="340" customWidth="1"/>
    <col min="20" max="20" width="9.109375" style="340" hidden="1" customWidth="1"/>
    <col min="21" max="16384" width="17.33203125" style="340"/>
  </cols>
  <sheetData>
    <row r="1" spans="1:20" ht="21.75" customHeight="1">
      <c r="A1" s="490" t="s">
        <v>0</v>
      </c>
      <c r="B1" s="490"/>
      <c r="C1" s="490"/>
      <c r="D1" s="490"/>
      <c r="E1" s="490"/>
      <c r="F1" s="490"/>
      <c r="G1" s="8"/>
      <c r="H1" s="8"/>
      <c r="I1" s="9"/>
      <c r="J1" s="195"/>
      <c r="K1" s="193"/>
      <c r="L1" s="193"/>
      <c r="M1" s="10"/>
      <c r="N1" s="11"/>
      <c r="O1" s="9"/>
      <c r="P1" s="8"/>
      <c r="Q1" s="10"/>
      <c r="R1" s="12"/>
      <c r="S1" s="12"/>
      <c r="T1" s="483"/>
    </row>
    <row r="2" spans="1:20" ht="12.75" customHeight="1">
      <c r="A2" s="491" t="s">
        <v>306</v>
      </c>
      <c r="B2" s="491"/>
      <c r="C2" s="491"/>
      <c r="D2" s="491"/>
      <c r="E2" s="491"/>
      <c r="F2" s="484"/>
      <c r="G2" s="13"/>
      <c r="H2" s="13"/>
      <c r="I2" s="14"/>
      <c r="J2" s="196" t="s">
        <v>42</v>
      </c>
      <c r="K2" s="193"/>
      <c r="L2" s="193"/>
      <c r="M2" s="15"/>
      <c r="N2" s="13"/>
      <c r="O2" s="14"/>
      <c r="P2" s="13"/>
      <c r="Q2" s="15"/>
      <c r="R2" s="1"/>
      <c r="S2" s="1"/>
      <c r="T2" s="482"/>
    </row>
    <row r="3" spans="1:20" ht="11.25" customHeight="1">
      <c r="A3" s="485" t="s">
        <v>1</v>
      </c>
      <c r="B3" s="486"/>
      <c r="C3" s="486"/>
      <c r="D3" s="486"/>
      <c r="E3" s="486"/>
      <c r="F3" s="485" t="s">
        <v>2</v>
      </c>
      <c r="G3" s="3"/>
      <c r="H3" s="3"/>
      <c r="I3" s="16"/>
      <c r="J3" s="3" t="s">
        <v>3</v>
      </c>
      <c r="K3" s="16"/>
      <c r="L3" s="3" t="s">
        <v>8</v>
      </c>
      <c r="M3" s="4"/>
      <c r="N3" s="3"/>
      <c r="O3" s="16"/>
      <c r="P3" s="197" t="s">
        <v>9</v>
      </c>
      <c r="Q3" s="193"/>
      <c r="R3" s="193"/>
      <c r="S3" s="193"/>
      <c r="T3" s="341"/>
    </row>
    <row r="4" spans="1:20" ht="11.25" customHeight="1" thickBot="1">
      <c r="A4" s="492" t="s">
        <v>4</v>
      </c>
      <c r="B4" s="492"/>
      <c r="C4" s="492"/>
      <c r="D4" s="488"/>
      <c r="E4" s="488"/>
      <c r="F4" s="489" t="s">
        <v>5</v>
      </c>
      <c r="G4" s="17"/>
      <c r="H4" s="6"/>
      <c r="I4" s="18"/>
      <c r="J4" s="493" t="s">
        <v>307</v>
      </c>
      <c r="K4" s="18"/>
      <c r="L4" s="487" t="s">
        <v>310</v>
      </c>
      <c r="M4" s="19"/>
      <c r="N4" s="6"/>
      <c r="O4" s="18"/>
      <c r="P4" s="494" t="s">
        <v>7</v>
      </c>
      <c r="Q4" s="193"/>
      <c r="R4" s="193"/>
      <c r="S4" s="193"/>
      <c r="T4" s="481"/>
    </row>
    <row r="5" spans="1:20" ht="9.75" customHeight="1">
      <c r="A5" s="480"/>
      <c r="B5" s="477" t="s">
        <v>46</v>
      </c>
      <c r="C5" s="477" t="s">
        <v>47</v>
      </c>
      <c r="D5" s="477" t="s">
        <v>48</v>
      </c>
      <c r="E5" s="479" t="s">
        <v>10</v>
      </c>
      <c r="F5" s="479" t="s">
        <v>11</v>
      </c>
      <c r="G5" s="479"/>
      <c r="H5" s="479" t="s">
        <v>3</v>
      </c>
      <c r="I5" s="479"/>
      <c r="J5" s="477" t="s">
        <v>52</v>
      </c>
      <c r="K5" s="478"/>
      <c r="L5" s="477" t="s">
        <v>53</v>
      </c>
      <c r="M5" s="478"/>
      <c r="N5" s="477" t="s">
        <v>54</v>
      </c>
      <c r="O5" s="478"/>
      <c r="P5" s="477" t="s">
        <v>55</v>
      </c>
      <c r="Q5" s="476"/>
      <c r="R5" s="463"/>
      <c r="S5" s="475"/>
      <c r="T5" s="341"/>
    </row>
    <row r="6" spans="1:20" ht="3.75" customHeight="1" thickBot="1">
      <c r="A6" s="474"/>
      <c r="B6" s="469"/>
      <c r="C6" s="473"/>
      <c r="D6" s="469"/>
      <c r="E6" s="471"/>
      <c r="F6" s="471"/>
      <c r="G6" s="472"/>
      <c r="H6" s="471"/>
      <c r="I6" s="470"/>
      <c r="J6" s="469"/>
      <c r="K6" s="470"/>
      <c r="L6" s="469"/>
      <c r="M6" s="470"/>
      <c r="N6" s="469"/>
      <c r="O6" s="470"/>
      <c r="P6" s="469"/>
      <c r="Q6" s="468"/>
      <c r="R6" s="341"/>
      <c r="S6" s="341"/>
      <c r="T6" s="467"/>
    </row>
    <row r="7" spans="1:20" ht="10.5" customHeight="1">
      <c r="A7" s="417">
        <v>1</v>
      </c>
      <c r="B7" s="414"/>
      <c r="C7" s="416">
        <v>600</v>
      </c>
      <c r="D7" s="415">
        <v>1</v>
      </c>
      <c r="E7" s="414" t="s">
        <v>292</v>
      </c>
      <c r="F7" s="414" t="s">
        <v>289</v>
      </c>
      <c r="G7" s="414"/>
      <c r="H7" s="414" t="s">
        <v>293</v>
      </c>
      <c r="I7" s="430"/>
      <c r="J7" s="408"/>
      <c r="K7" s="418"/>
      <c r="L7" s="408"/>
      <c r="M7" s="410"/>
      <c r="N7" s="408"/>
      <c r="O7" s="409"/>
      <c r="P7" s="408"/>
      <c r="Q7" s="407"/>
      <c r="R7" s="406"/>
      <c r="S7" s="405"/>
      <c r="T7" s="466" t="s">
        <v>56</v>
      </c>
    </row>
    <row r="8" spans="1:20" ht="9" customHeight="1">
      <c r="A8" s="417"/>
      <c r="B8" s="426"/>
      <c r="C8" s="426"/>
      <c r="D8" s="426"/>
      <c r="E8" s="425"/>
      <c r="F8" s="425"/>
      <c r="G8" s="424"/>
      <c r="H8" s="423" t="s">
        <v>57</v>
      </c>
      <c r="I8" s="422" t="s">
        <v>252</v>
      </c>
      <c r="J8" s="421" t="s">
        <v>292</v>
      </c>
      <c r="K8" s="438"/>
      <c r="L8" s="408"/>
      <c r="M8" s="410"/>
      <c r="N8" s="408"/>
      <c r="O8" s="409"/>
      <c r="P8" s="408"/>
      <c r="Q8" s="407"/>
      <c r="R8" s="406"/>
      <c r="S8" s="405"/>
      <c r="T8" s="465" t="s">
        <v>56</v>
      </c>
    </row>
    <row r="9" spans="1:20" ht="9" customHeight="1">
      <c r="A9" s="417">
        <v>2</v>
      </c>
      <c r="B9" s="414"/>
      <c r="C9" s="416" t="s">
        <v>184</v>
      </c>
      <c r="D9" s="415"/>
      <c r="E9" s="414" t="s">
        <v>184</v>
      </c>
      <c r="F9" s="414" t="s">
        <v>184</v>
      </c>
      <c r="G9" s="414" t="s">
        <v>228</v>
      </c>
      <c r="H9" s="414" t="s">
        <v>184</v>
      </c>
      <c r="I9" s="413"/>
      <c r="J9" s="412"/>
      <c r="K9" s="437"/>
      <c r="L9" s="419"/>
      <c r="M9" s="410"/>
      <c r="N9" s="408"/>
      <c r="O9" s="409"/>
      <c r="P9" s="408"/>
      <c r="Q9" s="407"/>
      <c r="R9" s="406"/>
      <c r="S9" s="405"/>
      <c r="T9" s="465" t="s">
        <v>56</v>
      </c>
    </row>
    <row r="10" spans="1:20" ht="9" customHeight="1">
      <c r="A10" s="417"/>
      <c r="B10" s="426"/>
      <c r="C10" s="426"/>
      <c r="D10" s="435"/>
      <c r="E10" s="425"/>
      <c r="F10" s="425"/>
      <c r="G10" s="424"/>
      <c r="H10" s="425"/>
      <c r="I10" s="434"/>
      <c r="J10" s="433" t="s">
        <v>57</v>
      </c>
      <c r="K10" s="432"/>
      <c r="L10" s="421" t="str">
        <f>UPPER(IF(OR((K10="a"),(K10="as")),J8,IF(OR((K10="b"),(K10="bs")),J12, )))</f>
        <v/>
      </c>
      <c r="M10" s="443"/>
      <c r="N10" s="408"/>
      <c r="O10" s="418"/>
      <c r="P10" s="408"/>
      <c r="Q10" s="407"/>
      <c r="R10" s="406"/>
      <c r="S10" s="405"/>
      <c r="T10" s="465" t="s">
        <v>56</v>
      </c>
    </row>
    <row r="11" spans="1:20" ht="9" customHeight="1">
      <c r="A11" s="417">
        <v>3</v>
      </c>
      <c r="B11" s="414"/>
      <c r="C11" s="416">
        <v>80</v>
      </c>
      <c r="D11" s="415">
        <v>12</v>
      </c>
      <c r="E11" s="414" t="s">
        <v>291</v>
      </c>
      <c r="F11" s="414" t="s">
        <v>30</v>
      </c>
      <c r="G11" s="414"/>
      <c r="H11" s="414" t="s">
        <v>6</v>
      </c>
      <c r="I11" s="430"/>
      <c r="J11" s="408"/>
      <c r="K11" s="429"/>
      <c r="L11" s="428"/>
      <c r="M11" s="442"/>
      <c r="N11" s="419"/>
      <c r="O11" s="418"/>
      <c r="P11" s="408"/>
      <c r="Q11" s="407"/>
      <c r="R11" s="406"/>
      <c r="S11" s="405"/>
      <c r="T11" s="465" t="s">
        <v>56</v>
      </c>
    </row>
    <row r="12" spans="1:20" ht="9" customHeight="1">
      <c r="A12" s="417"/>
      <c r="B12" s="426"/>
      <c r="C12" s="426"/>
      <c r="D12" s="435"/>
      <c r="E12" s="425"/>
      <c r="F12" s="425"/>
      <c r="G12" s="424"/>
      <c r="H12" s="423" t="s">
        <v>57</v>
      </c>
      <c r="I12" s="422"/>
      <c r="J12" s="421" t="s">
        <v>184</v>
      </c>
      <c r="K12" s="420"/>
      <c r="L12" s="419"/>
      <c r="M12" s="436"/>
      <c r="N12" s="419"/>
      <c r="O12" s="418"/>
      <c r="P12" s="408"/>
      <c r="Q12" s="407"/>
      <c r="R12" s="406"/>
      <c r="S12" s="405"/>
      <c r="T12" s="465" t="s">
        <v>56</v>
      </c>
    </row>
    <row r="13" spans="1:20" ht="9" customHeight="1">
      <c r="A13" s="417">
        <v>4</v>
      </c>
      <c r="B13" s="414"/>
      <c r="C13" s="416">
        <v>0</v>
      </c>
      <c r="D13" s="415">
        <v>24</v>
      </c>
      <c r="E13" s="414" t="s">
        <v>290</v>
      </c>
      <c r="F13" s="414" t="s">
        <v>289</v>
      </c>
      <c r="G13" s="414"/>
      <c r="H13" s="414" t="s">
        <v>6</v>
      </c>
      <c r="I13" s="413"/>
      <c r="J13" s="428"/>
      <c r="K13" s="411"/>
      <c r="L13" s="408"/>
      <c r="M13" s="436"/>
      <c r="N13" s="419"/>
      <c r="O13" s="418"/>
      <c r="P13" s="408"/>
      <c r="Q13" s="407"/>
      <c r="R13" s="406"/>
      <c r="S13" s="405"/>
      <c r="T13" s="465" t="s">
        <v>56</v>
      </c>
    </row>
    <row r="14" spans="1:20" ht="9" customHeight="1">
      <c r="A14" s="417"/>
      <c r="B14" s="426"/>
      <c r="C14" s="426"/>
      <c r="D14" s="435"/>
      <c r="E14" s="425"/>
      <c r="F14" s="425"/>
      <c r="G14" s="424"/>
      <c r="H14" s="425"/>
      <c r="I14" s="434"/>
      <c r="J14" s="408"/>
      <c r="K14" s="418"/>
      <c r="L14" s="433" t="s">
        <v>57</v>
      </c>
      <c r="M14" s="440"/>
      <c r="N14" s="421" t="str">
        <f>UPPER(IF(OR((M14="a"),(M14="as")),L10,IF(OR((M14="b"),(M14="bs")),L18, )))</f>
        <v/>
      </c>
      <c r="O14" s="438"/>
      <c r="P14" s="408"/>
      <c r="Q14" s="407"/>
      <c r="R14" s="406"/>
      <c r="S14" s="405"/>
      <c r="T14" s="465" t="s">
        <v>56</v>
      </c>
    </row>
    <row r="15" spans="1:20" ht="9" customHeight="1">
      <c r="A15" s="417">
        <v>5</v>
      </c>
      <c r="B15" s="414"/>
      <c r="C15" s="416">
        <v>60</v>
      </c>
      <c r="D15" s="415">
        <v>14</v>
      </c>
      <c r="E15" s="414" t="s">
        <v>288</v>
      </c>
      <c r="F15" s="414" t="s">
        <v>287</v>
      </c>
      <c r="G15" s="414"/>
      <c r="H15" s="414" t="s">
        <v>34</v>
      </c>
      <c r="I15" s="430"/>
      <c r="J15" s="408"/>
      <c r="K15" s="418"/>
      <c r="L15" s="408"/>
      <c r="M15" s="436"/>
      <c r="N15" s="428"/>
      <c r="O15" s="450"/>
      <c r="P15" s="419"/>
      <c r="Q15" s="407"/>
      <c r="R15" s="406"/>
      <c r="S15" s="405"/>
      <c r="T15" s="465" t="s">
        <v>56</v>
      </c>
    </row>
    <row r="16" spans="1:20" ht="9" customHeight="1" thickBot="1">
      <c r="A16" s="417"/>
      <c r="B16" s="426"/>
      <c r="C16" s="426"/>
      <c r="D16" s="435"/>
      <c r="E16" s="425"/>
      <c r="F16" s="425"/>
      <c r="G16" s="424"/>
      <c r="H16" s="423" t="s">
        <v>57</v>
      </c>
      <c r="I16" s="422"/>
      <c r="J16" s="421" t="s">
        <v>184</v>
      </c>
      <c r="K16" s="438"/>
      <c r="L16" s="408"/>
      <c r="M16" s="436"/>
      <c r="N16" s="419"/>
      <c r="O16" s="441"/>
      <c r="P16" s="419"/>
      <c r="Q16" s="407"/>
      <c r="R16" s="406"/>
      <c r="S16" s="405"/>
      <c r="T16" s="464" t="s">
        <v>56</v>
      </c>
    </row>
    <row r="17" spans="1:20" ht="9" customHeight="1">
      <c r="A17" s="417">
        <v>6</v>
      </c>
      <c r="B17" s="414"/>
      <c r="C17" s="416">
        <v>120</v>
      </c>
      <c r="D17" s="415">
        <v>9</v>
      </c>
      <c r="E17" s="414" t="s">
        <v>286</v>
      </c>
      <c r="F17" s="414" t="s">
        <v>285</v>
      </c>
      <c r="G17" s="414"/>
      <c r="H17" s="414" t="s">
        <v>34</v>
      </c>
      <c r="I17" s="413"/>
      <c r="J17" s="428"/>
      <c r="K17" s="437"/>
      <c r="L17" s="419"/>
      <c r="M17" s="436"/>
      <c r="N17" s="419"/>
      <c r="O17" s="441"/>
      <c r="P17" s="419"/>
      <c r="Q17" s="407"/>
      <c r="R17" s="406"/>
      <c r="S17" s="405"/>
      <c r="T17" s="463"/>
    </row>
    <row r="18" spans="1:20" ht="9" customHeight="1">
      <c r="A18" s="417"/>
      <c r="B18" s="426"/>
      <c r="C18" s="426"/>
      <c r="D18" s="435"/>
      <c r="E18" s="425"/>
      <c r="F18" s="425"/>
      <c r="G18" s="424"/>
      <c r="H18" s="425"/>
      <c r="I18" s="434"/>
      <c r="J18" s="433" t="s">
        <v>57</v>
      </c>
      <c r="K18" s="432"/>
      <c r="L18" s="421" t="str">
        <f>UPPER(IF(OR((K18="a"),(K18="as")),J16,IF(OR((K18="b"),(K18="bs")),J20, )))</f>
        <v/>
      </c>
      <c r="M18" s="431"/>
      <c r="N18" s="419"/>
      <c r="O18" s="441"/>
      <c r="P18" s="419"/>
      <c r="Q18" s="407"/>
      <c r="R18" s="406"/>
      <c r="S18" s="405"/>
      <c r="T18" s="341"/>
    </row>
    <row r="19" spans="1:20" ht="9" customHeight="1">
      <c r="A19" s="417">
        <v>7</v>
      </c>
      <c r="B19" s="414"/>
      <c r="C19" s="416">
        <v>30</v>
      </c>
      <c r="D19" s="415">
        <v>17</v>
      </c>
      <c r="E19" s="414" t="s">
        <v>284</v>
      </c>
      <c r="F19" s="414" t="s">
        <v>21</v>
      </c>
      <c r="G19" s="414"/>
      <c r="H19" s="414" t="s">
        <v>6</v>
      </c>
      <c r="I19" s="430"/>
      <c r="J19" s="408"/>
      <c r="K19" s="429"/>
      <c r="L19" s="428"/>
      <c r="M19" s="427"/>
      <c r="N19" s="408"/>
      <c r="O19" s="441"/>
      <c r="P19" s="419"/>
      <c r="Q19" s="407"/>
      <c r="R19" s="406"/>
      <c r="S19" s="405"/>
      <c r="T19" s="341"/>
    </row>
    <row r="20" spans="1:20" ht="9" customHeight="1">
      <c r="A20" s="417"/>
      <c r="B20" s="426"/>
      <c r="C20" s="426"/>
      <c r="D20" s="426"/>
      <c r="E20" s="425"/>
      <c r="F20" s="425"/>
      <c r="G20" s="424"/>
      <c r="H20" s="423" t="s">
        <v>57</v>
      </c>
      <c r="I20" s="422"/>
      <c r="J20" s="421" t="s">
        <v>184</v>
      </c>
      <c r="K20" s="420"/>
      <c r="L20" s="419"/>
      <c r="M20" s="410"/>
      <c r="N20" s="408"/>
      <c r="O20" s="441"/>
      <c r="P20" s="419"/>
      <c r="Q20" s="407"/>
      <c r="R20" s="406"/>
      <c r="S20" s="405"/>
      <c r="T20" s="341"/>
    </row>
    <row r="21" spans="1:20" ht="9" customHeight="1">
      <c r="A21" s="417">
        <v>8</v>
      </c>
      <c r="B21" s="414"/>
      <c r="C21" s="416">
        <v>140</v>
      </c>
      <c r="D21" s="415">
        <v>7</v>
      </c>
      <c r="E21" s="414" t="s">
        <v>283</v>
      </c>
      <c r="F21" s="414" t="s">
        <v>12</v>
      </c>
      <c r="G21" s="414"/>
      <c r="H21" s="414" t="s">
        <v>13</v>
      </c>
      <c r="I21" s="413"/>
      <c r="J21" s="428"/>
      <c r="K21" s="411"/>
      <c r="L21" s="408"/>
      <c r="M21" s="410"/>
      <c r="N21" s="408"/>
      <c r="O21" s="441"/>
      <c r="P21" s="419"/>
      <c r="Q21" s="407"/>
      <c r="R21" s="406"/>
      <c r="S21" s="405"/>
      <c r="T21" s="341"/>
    </row>
    <row r="22" spans="1:20" ht="9" customHeight="1">
      <c r="A22" s="417"/>
      <c r="B22" s="426"/>
      <c r="C22" s="426"/>
      <c r="D22" s="426"/>
      <c r="E22" s="425"/>
      <c r="F22" s="425"/>
      <c r="G22" s="424"/>
      <c r="H22" s="425"/>
      <c r="I22" s="434"/>
      <c r="J22" s="408"/>
      <c r="K22" s="418"/>
      <c r="L22" s="408"/>
      <c r="M22" s="410"/>
      <c r="N22" s="433" t="s">
        <v>57</v>
      </c>
      <c r="O22" s="432"/>
      <c r="P22" s="421" t="str">
        <f>UPPER(IF(OR((O22="a"),(O22="as")),N14,IF(OR((O22="b"),(O22="bs")),N30, )))</f>
        <v/>
      </c>
      <c r="Q22" s="462"/>
      <c r="R22" s="406"/>
      <c r="S22" s="405"/>
      <c r="T22" s="341"/>
    </row>
    <row r="23" spans="1:20" ht="9" customHeight="1">
      <c r="A23" s="417">
        <v>9</v>
      </c>
      <c r="B23" s="414"/>
      <c r="C23" s="416">
        <v>240</v>
      </c>
      <c r="D23" s="415">
        <v>4</v>
      </c>
      <c r="E23" s="414" t="s">
        <v>281</v>
      </c>
      <c r="F23" s="414" t="s">
        <v>282</v>
      </c>
      <c r="G23" s="414"/>
      <c r="H23" s="414" t="s">
        <v>13</v>
      </c>
      <c r="I23" s="430"/>
      <c r="J23" s="408"/>
      <c r="K23" s="418"/>
      <c r="L23" s="408"/>
      <c r="M23" s="410"/>
      <c r="N23" s="408"/>
      <c r="O23" s="441"/>
      <c r="P23" s="461"/>
      <c r="Q23" s="453"/>
      <c r="R23" s="445"/>
      <c r="S23" s="405"/>
      <c r="T23" s="341"/>
    </row>
    <row r="24" spans="1:20" ht="9" customHeight="1">
      <c r="A24" s="417"/>
      <c r="B24" s="426"/>
      <c r="C24" s="426"/>
      <c r="D24" s="426"/>
      <c r="E24" s="425"/>
      <c r="F24" s="425"/>
      <c r="G24" s="424"/>
      <c r="H24" s="423" t="s">
        <v>57</v>
      </c>
      <c r="I24" s="422" t="s">
        <v>252</v>
      </c>
      <c r="J24" s="421" t="s">
        <v>281</v>
      </c>
      <c r="K24" s="438"/>
      <c r="L24" s="408"/>
      <c r="M24" s="410"/>
      <c r="N24" s="408"/>
      <c r="O24" s="441"/>
      <c r="P24" s="449"/>
      <c r="Q24" s="448"/>
      <c r="R24" s="445"/>
      <c r="S24" s="405"/>
      <c r="T24" s="341"/>
    </row>
    <row r="25" spans="1:20" ht="9" customHeight="1">
      <c r="A25" s="417">
        <v>10</v>
      </c>
      <c r="B25" s="414"/>
      <c r="C25" s="416" t="s">
        <v>184</v>
      </c>
      <c r="D25" s="415"/>
      <c r="E25" s="414"/>
      <c r="F25" s="414" t="s">
        <v>184</v>
      </c>
      <c r="G25" s="414" t="s">
        <v>228</v>
      </c>
      <c r="H25" s="414" t="s">
        <v>184</v>
      </c>
      <c r="I25" s="413"/>
      <c r="J25" s="412"/>
      <c r="K25" s="437"/>
      <c r="L25" s="419"/>
      <c r="M25" s="410"/>
      <c r="N25" s="408"/>
      <c r="O25" s="441"/>
      <c r="P25" s="449"/>
      <c r="Q25" s="448"/>
      <c r="R25" s="445"/>
      <c r="S25" s="405"/>
      <c r="T25" s="341"/>
    </row>
    <row r="26" spans="1:20" ht="9" customHeight="1">
      <c r="A26" s="417"/>
      <c r="B26" s="426"/>
      <c r="C26" s="426"/>
      <c r="D26" s="435"/>
      <c r="E26" s="425"/>
      <c r="F26" s="425"/>
      <c r="G26" s="424"/>
      <c r="H26" s="425"/>
      <c r="I26" s="434"/>
      <c r="J26" s="433" t="s">
        <v>57</v>
      </c>
      <c r="K26" s="432"/>
      <c r="L26" s="421" t="str">
        <f>UPPER(IF(OR((K26="a"),(K26="as")),J24,IF(OR((K26="b"),(K26="bs")),J28, )))</f>
        <v/>
      </c>
      <c r="M26" s="443"/>
      <c r="N26" s="408"/>
      <c r="O26" s="441"/>
      <c r="P26" s="449"/>
      <c r="Q26" s="448"/>
      <c r="R26" s="445"/>
      <c r="S26" s="405"/>
      <c r="T26" s="341"/>
    </row>
    <row r="27" spans="1:20" ht="9" customHeight="1">
      <c r="A27" s="417">
        <v>11</v>
      </c>
      <c r="B27" s="414"/>
      <c r="C27" s="416">
        <v>55</v>
      </c>
      <c r="D27" s="415">
        <v>15</v>
      </c>
      <c r="E27" s="414" t="s">
        <v>280</v>
      </c>
      <c r="F27" s="414" t="s">
        <v>41</v>
      </c>
      <c r="G27" s="414"/>
      <c r="H27" s="414" t="s">
        <v>13</v>
      </c>
      <c r="I27" s="430"/>
      <c r="J27" s="408"/>
      <c r="K27" s="429"/>
      <c r="L27" s="428"/>
      <c r="M27" s="442"/>
      <c r="N27" s="419"/>
      <c r="O27" s="441"/>
      <c r="P27" s="449"/>
      <c r="Q27" s="448"/>
      <c r="R27" s="445"/>
      <c r="S27" s="405"/>
      <c r="T27" s="341"/>
    </row>
    <row r="28" spans="1:20" ht="9" customHeight="1">
      <c r="A28" s="417"/>
      <c r="B28" s="426"/>
      <c r="C28" s="426"/>
      <c r="D28" s="435"/>
      <c r="E28" s="425"/>
      <c r="F28" s="425"/>
      <c r="G28" s="424"/>
      <c r="H28" s="423" t="s">
        <v>57</v>
      </c>
      <c r="I28" s="422"/>
      <c r="J28" s="421" t="s">
        <v>184</v>
      </c>
      <c r="K28" s="420"/>
      <c r="L28" s="419"/>
      <c r="M28" s="436"/>
      <c r="N28" s="419"/>
      <c r="O28" s="441"/>
      <c r="P28" s="449"/>
      <c r="Q28" s="448"/>
      <c r="R28" s="445"/>
      <c r="S28" s="405"/>
      <c r="T28" s="341"/>
    </row>
    <row r="29" spans="1:20" ht="9" customHeight="1">
      <c r="A29" s="417">
        <v>12</v>
      </c>
      <c r="B29" s="414"/>
      <c r="C29" s="416">
        <v>30</v>
      </c>
      <c r="D29" s="415">
        <v>18</v>
      </c>
      <c r="E29" s="414" t="s">
        <v>279</v>
      </c>
      <c r="F29" s="414" t="s">
        <v>278</v>
      </c>
      <c r="G29" s="414"/>
      <c r="H29" s="414" t="s">
        <v>34</v>
      </c>
      <c r="I29" s="413"/>
      <c r="J29" s="428"/>
      <c r="K29" s="411"/>
      <c r="L29" s="408"/>
      <c r="M29" s="436"/>
      <c r="N29" s="419"/>
      <c r="O29" s="441"/>
      <c r="P29" s="449"/>
      <c r="Q29" s="448"/>
      <c r="R29" s="445"/>
      <c r="S29" s="405"/>
      <c r="T29" s="341"/>
    </row>
    <row r="30" spans="1:20" ht="9" customHeight="1">
      <c r="A30" s="417"/>
      <c r="B30" s="426"/>
      <c r="C30" s="426"/>
      <c r="D30" s="435"/>
      <c r="E30" s="425"/>
      <c r="F30" s="425"/>
      <c r="G30" s="424"/>
      <c r="H30" s="425"/>
      <c r="I30" s="434"/>
      <c r="J30" s="408"/>
      <c r="K30" s="418"/>
      <c r="L30" s="433" t="s">
        <v>57</v>
      </c>
      <c r="M30" s="440"/>
      <c r="N30" s="421" t="str">
        <f>UPPER(IF(OR((M30="a"),(M30="as")),L26,IF(OR((M30="b"),(M30="bs")),L34, )))</f>
        <v/>
      </c>
      <c r="O30" s="439"/>
      <c r="P30" s="449"/>
      <c r="Q30" s="448"/>
      <c r="R30" s="445"/>
      <c r="S30" s="405"/>
      <c r="T30" s="341"/>
    </row>
    <row r="31" spans="1:20" ht="9" customHeight="1">
      <c r="A31" s="417">
        <v>13</v>
      </c>
      <c r="B31" s="414"/>
      <c r="C31" s="416">
        <v>70</v>
      </c>
      <c r="D31" s="415">
        <v>13</v>
      </c>
      <c r="E31" s="414" t="s">
        <v>277</v>
      </c>
      <c r="F31" s="414" t="s">
        <v>12</v>
      </c>
      <c r="G31" s="414"/>
      <c r="H31" s="414" t="s">
        <v>13</v>
      </c>
      <c r="I31" s="430"/>
      <c r="J31" s="408"/>
      <c r="K31" s="418"/>
      <c r="L31" s="408"/>
      <c r="M31" s="436"/>
      <c r="N31" s="428"/>
      <c r="O31" s="460"/>
      <c r="P31" s="451"/>
      <c r="Q31" s="448"/>
      <c r="R31" s="445"/>
      <c r="S31" s="405"/>
      <c r="T31" s="341"/>
    </row>
    <row r="32" spans="1:20" ht="9" customHeight="1">
      <c r="A32" s="417"/>
      <c r="B32" s="426"/>
      <c r="C32" s="426"/>
      <c r="D32" s="435"/>
      <c r="E32" s="425"/>
      <c r="F32" s="425"/>
      <c r="G32" s="424"/>
      <c r="H32" s="423" t="s">
        <v>57</v>
      </c>
      <c r="I32" s="422"/>
      <c r="J32" s="421" t="s">
        <v>184</v>
      </c>
      <c r="K32" s="438"/>
      <c r="L32" s="408"/>
      <c r="M32" s="436"/>
      <c r="N32" s="419"/>
      <c r="O32" s="409"/>
      <c r="P32" s="451"/>
      <c r="Q32" s="448"/>
      <c r="R32" s="445"/>
      <c r="S32" s="405"/>
      <c r="T32" s="341"/>
    </row>
    <row r="33" spans="1:20" ht="9" customHeight="1">
      <c r="A33" s="417">
        <v>14</v>
      </c>
      <c r="B33" s="414"/>
      <c r="C33" s="416">
        <v>30</v>
      </c>
      <c r="D33" s="415">
        <v>20</v>
      </c>
      <c r="E33" s="414" t="s">
        <v>276</v>
      </c>
      <c r="F33" s="414" t="s">
        <v>41</v>
      </c>
      <c r="G33" s="414"/>
      <c r="H33" s="414" t="s">
        <v>6</v>
      </c>
      <c r="I33" s="413"/>
      <c r="J33" s="428"/>
      <c r="K33" s="437"/>
      <c r="L33" s="419"/>
      <c r="M33" s="436"/>
      <c r="N33" s="419"/>
      <c r="O33" s="409"/>
      <c r="P33" s="451"/>
      <c r="Q33" s="448"/>
      <c r="R33" s="445"/>
      <c r="S33" s="405"/>
      <c r="T33" s="341"/>
    </row>
    <row r="34" spans="1:20" ht="9" customHeight="1">
      <c r="A34" s="417"/>
      <c r="B34" s="426"/>
      <c r="C34" s="426"/>
      <c r="D34" s="435"/>
      <c r="E34" s="425"/>
      <c r="F34" s="425"/>
      <c r="G34" s="424"/>
      <c r="H34" s="425"/>
      <c r="I34" s="434"/>
      <c r="J34" s="433" t="s">
        <v>57</v>
      </c>
      <c r="K34" s="432"/>
      <c r="L34" s="421" t="str">
        <f>UPPER(IF(OR((K34="a"),(K34="as")),J32,IF(OR((K34="b"),(K34="bs")),J36, )))</f>
        <v/>
      </c>
      <c r="M34" s="431"/>
      <c r="N34" s="419"/>
      <c r="O34" s="409"/>
      <c r="P34" s="451"/>
      <c r="Q34" s="448"/>
      <c r="R34" s="445"/>
      <c r="S34" s="405"/>
      <c r="T34" s="341"/>
    </row>
    <row r="35" spans="1:20" ht="9" customHeight="1">
      <c r="A35" s="417">
        <v>15</v>
      </c>
      <c r="B35" s="414"/>
      <c r="C35" s="416" t="s">
        <v>184</v>
      </c>
      <c r="D35" s="415"/>
      <c r="E35" s="414" t="s">
        <v>184</v>
      </c>
      <c r="F35" s="414" t="s">
        <v>184</v>
      </c>
      <c r="G35" s="414" t="s">
        <v>228</v>
      </c>
      <c r="H35" s="414" t="s">
        <v>184</v>
      </c>
      <c r="I35" s="430"/>
      <c r="J35" s="408"/>
      <c r="K35" s="429"/>
      <c r="L35" s="428"/>
      <c r="M35" s="427"/>
      <c r="N35" s="408"/>
      <c r="O35" s="409"/>
      <c r="P35" s="451"/>
      <c r="Q35" s="448"/>
      <c r="R35" s="445"/>
      <c r="S35" s="405"/>
      <c r="T35" s="341"/>
    </row>
    <row r="36" spans="1:20" ht="9" customHeight="1">
      <c r="A36" s="417"/>
      <c r="B36" s="426"/>
      <c r="C36" s="426"/>
      <c r="D36" s="426"/>
      <c r="E36" s="425"/>
      <c r="F36" s="425"/>
      <c r="G36" s="424"/>
      <c r="H36" s="423" t="s">
        <v>57</v>
      </c>
      <c r="I36" s="422" t="s">
        <v>227</v>
      </c>
      <c r="J36" s="421" t="s">
        <v>275</v>
      </c>
      <c r="K36" s="420"/>
      <c r="L36" s="419"/>
      <c r="M36" s="410"/>
      <c r="N36" s="408"/>
      <c r="O36" s="409"/>
      <c r="P36" s="451"/>
      <c r="Q36" s="448"/>
      <c r="R36" s="445"/>
      <c r="S36" s="405"/>
      <c r="T36" s="341"/>
    </row>
    <row r="37" spans="1:20" ht="9" customHeight="1">
      <c r="A37" s="417">
        <v>16</v>
      </c>
      <c r="B37" s="414"/>
      <c r="C37" s="416">
        <v>170</v>
      </c>
      <c r="D37" s="415">
        <v>5</v>
      </c>
      <c r="E37" s="414" t="s">
        <v>275</v>
      </c>
      <c r="F37" s="414" t="s">
        <v>274</v>
      </c>
      <c r="G37" s="414"/>
      <c r="H37" s="414" t="s">
        <v>13</v>
      </c>
      <c r="I37" s="413"/>
      <c r="J37" s="412"/>
      <c r="K37" s="411"/>
      <c r="L37" s="408"/>
      <c r="M37" s="410"/>
      <c r="N37" s="459"/>
      <c r="O37" s="409"/>
      <c r="P37" s="451"/>
      <c r="Q37" s="448"/>
      <c r="R37" s="445"/>
      <c r="S37" s="405"/>
      <c r="T37" s="341"/>
    </row>
    <row r="38" spans="1:20" ht="9" customHeight="1">
      <c r="A38" s="417"/>
      <c r="B38" s="426"/>
      <c r="C38" s="426"/>
      <c r="D38" s="426"/>
      <c r="E38" s="425"/>
      <c r="F38" s="425"/>
      <c r="G38" s="424"/>
      <c r="H38" s="425"/>
      <c r="I38" s="434"/>
      <c r="J38" s="408"/>
      <c r="K38" s="418"/>
      <c r="L38" s="408"/>
      <c r="M38" s="410"/>
      <c r="N38" s="458" t="s">
        <v>141</v>
      </c>
      <c r="O38" s="457"/>
      <c r="P38" s="456" t="str">
        <f>UPPER(IF(OR((O39="a"),(O39="as")),P22,IF(OR((O39="b"),(O39="bs")),P54, )))</f>
        <v/>
      </c>
      <c r="Q38" s="431"/>
      <c r="R38" s="445"/>
      <c r="S38" s="405"/>
      <c r="T38" s="341"/>
    </row>
    <row r="39" spans="1:20" ht="9" customHeight="1">
      <c r="A39" s="417">
        <v>17</v>
      </c>
      <c r="B39" s="414"/>
      <c r="C39" s="416">
        <v>140</v>
      </c>
      <c r="D39" s="415">
        <v>6</v>
      </c>
      <c r="E39" s="414" t="s">
        <v>273</v>
      </c>
      <c r="F39" s="414" t="s">
        <v>19</v>
      </c>
      <c r="G39" s="414"/>
      <c r="H39" s="414" t="s">
        <v>34</v>
      </c>
      <c r="I39" s="430"/>
      <c r="J39" s="408"/>
      <c r="K39" s="418"/>
      <c r="L39" s="408"/>
      <c r="M39" s="410"/>
      <c r="N39" s="433" t="s">
        <v>57</v>
      </c>
      <c r="O39" s="455"/>
      <c r="P39" s="454"/>
      <c r="Q39" s="453"/>
      <c r="R39" s="445"/>
      <c r="S39" s="405"/>
      <c r="T39" s="341"/>
    </row>
    <row r="40" spans="1:20" ht="9" customHeight="1">
      <c r="A40" s="417"/>
      <c r="B40" s="426"/>
      <c r="C40" s="426"/>
      <c r="D40" s="426"/>
      <c r="E40" s="425"/>
      <c r="F40" s="425"/>
      <c r="G40" s="424"/>
      <c r="H40" s="423" t="s">
        <v>57</v>
      </c>
      <c r="I40" s="422"/>
      <c r="J40" s="421" t="s">
        <v>184</v>
      </c>
      <c r="K40" s="438"/>
      <c r="L40" s="408"/>
      <c r="M40" s="410"/>
      <c r="N40" s="408"/>
      <c r="O40" s="409"/>
      <c r="P40" s="451"/>
      <c r="Q40" s="448"/>
      <c r="R40" s="445"/>
      <c r="S40" s="405"/>
      <c r="T40" s="341"/>
    </row>
    <row r="41" spans="1:20" ht="9" customHeight="1">
      <c r="A41" s="417">
        <v>18</v>
      </c>
      <c r="B41" s="414"/>
      <c r="C41" s="416" t="s">
        <v>184</v>
      </c>
      <c r="D41" s="415"/>
      <c r="E41" s="414" t="s">
        <v>184</v>
      </c>
      <c r="F41" s="414" t="s">
        <v>184</v>
      </c>
      <c r="G41" s="414" t="s">
        <v>228</v>
      </c>
      <c r="H41" s="414" t="s">
        <v>184</v>
      </c>
      <c r="I41" s="413"/>
      <c r="J41" s="412"/>
      <c r="K41" s="437"/>
      <c r="L41" s="419"/>
      <c r="M41" s="410"/>
      <c r="N41" s="408"/>
      <c r="O41" s="409"/>
      <c r="P41" s="451"/>
      <c r="Q41" s="448"/>
      <c r="R41" s="445"/>
      <c r="S41" s="405"/>
      <c r="T41" s="341"/>
    </row>
    <row r="42" spans="1:20" ht="9" customHeight="1">
      <c r="A42" s="417"/>
      <c r="B42" s="426"/>
      <c r="C42" s="426"/>
      <c r="D42" s="435"/>
      <c r="E42" s="425"/>
      <c r="F42" s="425"/>
      <c r="G42" s="424"/>
      <c r="H42" s="425"/>
      <c r="I42" s="434"/>
      <c r="J42" s="433" t="s">
        <v>57</v>
      </c>
      <c r="K42" s="432"/>
      <c r="L42" s="421" t="str">
        <f>UPPER(IF(OR((K42="a"),(K42="as")),J40,IF(OR((K42="b"),(K42="bs")),J44, )))</f>
        <v/>
      </c>
      <c r="M42" s="443"/>
      <c r="N42" s="408"/>
      <c r="O42" s="409"/>
      <c r="P42" s="451"/>
      <c r="Q42" s="448"/>
      <c r="R42" s="445"/>
      <c r="S42" s="405"/>
      <c r="T42" s="341"/>
    </row>
    <row r="43" spans="1:20" ht="9" customHeight="1">
      <c r="A43" s="417">
        <v>19</v>
      </c>
      <c r="B43" s="414"/>
      <c r="C43" s="416">
        <v>40</v>
      </c>
      <c r="D43" s="415">
        <v>16</v>
      </c>
      <c r="E43" s="414" t="s">
        <v>272</v>
      </c>
      <c r="F43" s="414" t="s">
        <v>22</v>
      </c>
      <c r="G43" s="414"/>
      <c r="H43" s="414" t="s">
        <v>13</v>
      </c>
      <c r="I43" s="430"/>
      <c r="J43" s="408"/>
      <c r="K43" s="429"/>
      <c r="L43" s="428"/>
      <c r="M43" s="442"/>
      <c r="N43" s="419"/>
      <c r="O43" s="409"/>
      <c r="P43" s="451"/>
      <c r="Q43" s="448"/>
      <c r="R43" s="445"/>
      <c r="S43" s="405"/>
      <c r="T43" s="341"/>
    </row>
    <row r="44" spans="1:20" ht="9" customHeight="1">
      <c r="A44" s="417"/>
      <c r="B44" s="426"/>
      <c r="C44" s="426"/>
      <c r="D44" s="435"/>
      <c r="E44" s="425"/>
      <c r="F44" s="425"/>
      <c r="G44" s="424"/>
      <c r="H44" s="423" t="s">
        <v>57</v>
      </c>
      <c r="I44" s="422"/>
      <c r="J44" s="421" t="s">
        <v>184</v>
      </c>
      <c r="K44" s="420"/>
      <c r="L44" s="419"/>
      <c r="M44" s="436"/>
      <c r="N44" s="419"/>
      <c r="O44" s="409"/>
      <c r="P44" s="451"/>
      <c r="Q44" s="448"/>
      <c r="R44" s="445"/>
      <c r="S44" s="405"/>
      <c r="T44" s="341"/>
    </row>
    <row r="45" spans="1:20" ht="9" customHeight="1">
      <c r="A45" s="417">
        <v>20</v>
      </c>
      <c r="B45" s="414"/>
      <c r="C45" s="416">
        <v>30</v>
      </c>
      <c r="D45" s="415">
        <v>19</v>
      </c>
      <c r="E45" s="414" t="s">
        <v>271</v>
      </c>
      <c r="F45" s="414" t="s">
        <v>270</v>
      </c>
      <c r="G45" s="414"/>
      <c r="H45" s="414" t="s">
        <v>34</v>
      </c>
      <c r="I45" s="413"/>
      <c r="J45" s="428"/>
      <c r="K45" s="411"/>
      <c r="L45" s="408"/>
      <c r="M45" s="436"/>
      <c r="N45" s="419"/>
      <c r="O45" s="409"/>
      <c r="P45" s="451"/>
      <c r="Q45" s="448"/>
      <c r="R45" s="445"/>
      <c r="S45" s="405"/>
      <c r="T45" s="341"/>
    </row>
    <row r="46" spans="1:20" ht="9" customHeight="1">
      <c r="A46" s="417"/>
      <c r="B46" s="426"/>
      <c r="C46" s="426"/>
      <c r="D46" s="435"/>
      <c r="E46" s="425"/>
      <c r="F46" s="425"/>
      <c r="G46" s="424"/>
      <c r="H46" s="425"/>
      <c r="I46" s="434"/>
      <c r="J46" s="408"/>
      <c r="K46" s="418"/>
      <c r="L46" s="433" t="s">
        <v>57</v>
      </c>
      <c r="M46" s="440"/>
      <c r="N46" s="421" t="str">
        <f>UPPER(IF(OR((M46="a"),(M46="as")),L42,IF(OR((M46="b"),(M46="bs")),L50, )))</f>
        <v/>
      </c>
      <c r="O46" s="452"/>
      <c r="P46" s="451"/>
      <c r="Q46" s="448"/>
      <c r="R46" s="445"/>
      <c r="S46" s="405"/>
      <c r="T46" s="341"/>
    </row>
    <row r="47" spans="1:20" ht="9" customHeight="1">
      <c r="A47" s="417">
        <v>21</v>
      </c>
      <c r="B47" s="414"/>
      <c r="C47" s="416">
        <v>25</v>
      </c>
      <c r="D47" s="415">
        <v>21</v>
      </c>
      <c r="E47" s="414" t="s">
        <v>269</v>
      </c>
      <c r="F47" s="414" t="s">
        <v>39</v>
      </c>
      <c r="G47" s="414"/>
      <c r="H47" s="414" t="s">
        <v>34</v>
      </c>
      <c r="I47" s="430"/>
      <c r="J47" s="408"/>
      <c r="K47" s="418"/>
      <c r="L47" s="408"/>
      <c r="M47" s="436"/>
      <c r="N47" s="428"/>
      <c r="O47" s="450"/>
      <c r="P47" s="449"/>
      <c r="Q47" s="448"/>
      <c r="R47" s="445"/>
      <c r="S47" s="405"/>
      <c r="T47" s="341"/>
    </row>
    <row r="48" spans="1:20" ht="9" customHeight="1">
      <c r="A48" s="417"/>
      <c r="B48" s="426"/>
      <c r="C48" s="426"/>
      <c r="D48" s="435"/>
      <c r="E48" s="425"/>
      <c r="F48" s="425"/>
      <c r="G48" s="424"/>
      <c r="H48" s="423" t="s">
        <v>57</v>
      </c>
      <c r="I48" s="422"/>
      <c r="J48" s="421" t="s">
        <v>184</v>
      </c>
      <c r="K48" s="438"/>
      <c r="L48" s="408"/>
      <c r="M48" s="436"/>
      <c r="N48" s="419"/>
      <c r="O48" s="441"/>
      <c r="P48" s="449"/>
      <c r="Q48" s="448"/>
      <c r="R48" s="445"/>
      <c r="S48" s="405"/>
      <c r="T48" s="341"/>
    </row>
    <row r="49" spans="1:20" ht="9" customHeight="1">
      <c r="A49" s="417">
        <v>22</v>
      </c>
      <c r="B49" s="414"/>
      <c r="C49" s="416">
        <v>0</v>
      </c>
      <c r="D49" s="415">
        <v>23</v>
      </c>
      <c r="E49" s="414" t="s">
        <v>268</v>
      </c>
      <c r="F49" s="414" t="s">
        <v>30</v>
      </c>
      <c r="G49" s="414"/>
      <c r="H49" s="414">
        <v>0</v>
      </c>
      <c r="I49" s="413"/>
      <c r="J49" s="428"/>
      <c r="K49" s="437"/>
      <c r="L49" s="419"/>
      <c r="M49" s="436"/>
      <c r="N49" s="419"/>
      <c r="O49" s="441"/>
      <c r="P49" s="449"/>
      <c r="Q49" s="448"/>
      <c r="R49" s="445"/>
      <c r="S49" s="405"/>
      <c r="T49" s="341"/>
    </row>
    <row r="50" spans="1:20" ht="9" customHeight="1">
      <c r="A50" s="417"/>
      <c r="B50" s="426"/>
      <c r="C50" s="426"/>
      <c r="D50" s="435"/>
      <c r="E50" s="425"/>
      <c r="F50" s="425"/>
      <c r="G50" s="424"/>
      <c r="H50" s="425"/>
      <c r="I50" s="434"/>
      <c r="J50" s="433" t="s">
        <v>57</v>
      </c>
      <c r="K50" s="432"/>
      <c r="L50" s="421" t="str">
        <f>UPPER(IF(OR((K50="a"),(K50="as")),J48,IF(OR((K50="b"),(K50="bs")),J52, )))</f>
        <v/>
      </c>
      <c r="M50" s="431"/>
      <c r="N50" s="419"/>
      <c r="O50" s="441"/>
      <c r="P50" s="449"/>
      <c r="Q50" s="448"/>
      <c r="R50" s="445"/>
      <c r="S50" s="405"/>
      <c r="T50" s="341"/>
    </row>
    <row r="51" spans="1:20" ht="9" customHeight="1">
      <c r="A51" s="417">
        <v>23</v>
      </c>
      <c r="B51" s="414"/>
      <c r="C51" s="416" t="s">
        <v>184</v>
      </c>
      <c r="D51" s="415"/>
      <c r="E51" s="414" t="s">
        <v>184</v>
      </c>
      <c r="F51" s="414" t="s">
        <v>184</v>
      </c>
      <c r="G51" s="414" t="s">
        <v>228</v>
      </c>
      <c r="H51" s="414" t="s">
        <v>184</v>
      </c>
      <c r="I51" s="430"/>
      <c r="J51" s="408"/>
      <c r="K51" s="429"/>
      <c r="L51" s="428"/>
      <c r="M51" s="427"/>
      <c r="N51" s="408"/>
      <c r="O51" s="441"/>
      <c r="P51" s="449"/>
      <c r="Q51" s="448"/>
      <c r="R51" s="445"/>
      <c r="S51" s="405"/>
      <c r="T51" s="341"/>
    </row>
    <row r="52" spans="1:20" ht="9" customHeight="1">
      <c r="A52" s="417"/>
      <c r="B52" s="426"/>
      <c r="C52" s="426"/>
      <c r="D52" s="426"/>
      <c r="E52" s="425"/>
      <c r="F52" s="425"/>
      <c r="G52" s="424"/>
      <c r="H52" s="423" t="s">
        <v>57</v>
      </c>
      <c r="I52" s="422" t="s">
        <v>227</v>
      </c>
      <c r="J52" s="421" t="s">
        <v>267</v>
      </c>
      <c r="K52" s="420"/>
      <c r="L52" s="419"/>
      <c r="M52" s="410"/>
      <c r="N52" s="408"/>
      <c r="O52" s="441"/>
      <c r="P52" s="449"/>
      <c r="Q52" s="448"/>
      <c r="R52" s="445"/>
      <c r="S52" s="405"/>
      <c r="T52" s="341"/>
    </row>
    <row r="53" spans="1:20" ht="9" customHeight="1">
      <c r="A53" s="417">
        <v>24</v>
      </c>
      <c r="B53" s="414"/>
      <c r="C53" s="416">
        <v>420</v>
      </c>
      <c r="D53" s="415">
        <v>3</v>
      </c>
      <c r="E53" s="414" t="s">
        <v>267</v>
      </c>
      <c r="F53" s="414" t="s">
        <v>20</v>
      </c>
      <c r="G53" s="414"/>
      <c r="H53" s="414" t="s">
        <v>29</v>
      </c>
      <c r="I53" s="413"/>
      <c r="J53" s="412"/>
      <c r="K53" s="411"/>
      <c r="L53" s="408"/>
      <c r="M53" s="410"/>
      <c r="N53" s="408"/>
      <c r="O53" s="441"/>
      <c r="P53" s="449"/>
      <c r="Q53" s="448"/>
      <c r="R53" s="445"/>
      <c r="S53" s="405"/>
      <c r="T53" s="341"/>
    </row>
    <row r="54" spans="1:20" ht="9" customHeight="1">
      <c r="A54" s="417"/>
      <c r="B54" s="426"/>
      <c r="C54" s="426"/>
      <c r="D54" s="426"/>
      <c r="E54" s="425"/>
      <c r="F54" s="425"/>
      <c r="G54" s="424"/>
      <c r="H54" s="425"/>
      <c r="I54" s="434"/>
      <c r="J54" s="408"/>
      <c r="K54" s="418"/>
      <c r="L54" s="408"/>
      <c r="M54" s="410"/>
      <c r="N54" s="433" t="s">
        <v>57</v>
      </c>
      <c r="O54" s="432"/>
      <c r="P54" s="447" t="str">
        <f>UPPER(IF(OR((O54="a"),(O54="as")),N46,IF(OR((O54="b"),(O54="bs")),N62, )))</f>
        <v/>
      </c>
      <c r="Q54" s="446"/>
      <c r="R54" s="445"/>
      <c r="S54" s="405"/>
      <c r="T54" s="341"/>
    </row>
    <row r="55" spans="1:20" ht="9" customHeight="1">
      <c r="A55" s="417">
        <v>25</v>
      </c>
      <c r="B55" s="414"/>
      <c r="C55" s="416">
        <v>130</v>
      </c>
      <c r="D55" s="415">
        <v>8</v>
      </c>
      <c r="E55" s="414" t="s">
        <v>266</v>
      </c>
      <c r="F55" s="414" t="s">
        <v>16</v>
      </c>
      <c r="G55" s="414"/>
      <c r="H55" s="414" t="s">
        <v>13</v>
      </c>
      <c r="I55" s="430"/>
      <c r="J55" s="408"/>
      <c r="K55" s="418"/>
      <c r="L55" s="408"/>
      <c r="M55" s="410"/>
      <c r="N55" s="408"/>
      <c r="O55" s="441"/>
      <c r="P55" s="428"/>
      <c r="Q55" s="444"/>
      <c r="R55" s="406"/>
      <c r="S55" s="405"/>
      <c r="T55" s="341"/>
    </row>
    <row r="56" spans="1:20" ht="9" customHeight="1">
      <c r="A56" s="417"/>
      <c r="B56" s="426"/>
      <c r="C56" s="426"/>
      <c r="D56" s="426"/>
      <c r="E56" s="425"/>
      <c r="F56" s="425"/>
      <c r="G56" s="424"/>
      <c r="H56" s="423" t="s">
        <v>57</v>
      </c>
      <c r="I56" s="422"/>
      <c r="J56" s="421" t="s">
        <v>184</v>
      </c>
      <c r="K56" s="438"/>
      <c r="L56" s="408"/>
      <c r="M56" s="410"/>
      <c r="N56" s="408"/>
      <c r="O56" s="441"/>
      <c r="P56" s="419"/>
      <c r="Q56" s="407"/>
      <c r="R56" s="406"/>
      <c r="S56" s="405"/>
      <c r="T56" s="341"/>
    </row>
    <row r="57" spans="1:20" ht="9" customHeight="1">
      <c r="A57" s="417">
        <v>26</v>
      </c>
      <c r="B57" s="414"/>
      <c r="C57" s="416">
        <v>0</v>
      </c>
      <c r="D57" s="415">
        <v>25</v>
      </c>
      <c r="E57" s="414" t="s">
        <v>265</v>
      </c>
      <c r="F57" s="414" t="s">
        <v>264</v>
      </c>
      <c r="G57" s="414"/>
      <c r="H57" s="414" t="s">
        <v>6</v>
      </c>
      <c r="I57" s="413"/>
      <c r="J57" s="412"/>
      <c r="K57" s="437"/>
      <c r="L57" s="419"/>
      <c r="M57" s="410"/>
      <c r="N57" s="408"/>
      <c r="O57" s="441"/>
      <c r="P57" s="419"/>
      <c r="Q57" s="407"/>
      <c r="R57" s="406"/>
      <c r="S57" s="405"/>
      <c r="T57" s="341"/>
    </row>
    <row r="58" spans="1:20" ht="9" customHeight="1">
      <c r="A58" s="417"/>
      <c r="B58" s="426"/>
      <c r="C58" s="426"/>
      <c r="D58" s="435"/>
      <c r="E58" s="425"/>
      <c r="F58" s="425"/>
      <c r="G58" s="424"/>
      <c r="H58" s="425"/>
      <c r="I58" s="434"/>
      <c r="J58" s="433" t="s">
        <v>57</v>
      </c>
      <c r="K58" s="432"/>
      <c r="L58" s="421" t="str">
        <f>UPPER(IF(OR((K58="a"),(K58="as")),J56,IF(OR((K58="b"),(K58="bs")),J60, )))</f>
        <v/>
      </c>
      <c r="M58" s="443"/>
      <c r="N58" s="408"/>
      <c r="O58" s="441"/>
      <c r="P58" s="419"/>
      <c r="Q58" s="407"/>
      <c r="R58" s="406"/>
      <c r="S58" s="405"/>
      <c r="T58" s="341"/>
    </row>
    <row r="59" spans="1:20" ht="9" customHeight="1">
      <c r="A59" s="417">
        <v>27</v>
      </c>
      <c r="B59" s="414"/>
      <c r="C59" s="416">
        <v>80</v>
      </c>
      <c r="D59" s="415">
        <v>11</v>
      </c>
      <c r="E59" s="414" t="s">
        <v>263</v>
      </c>
      <c r="F59" s="414" t="s">
        <v>21</v>
      </c>
      <c r="G59" s="414"/>
      <c r="H59" s="414" t="s">
        <v>29</v>
      </c>
      <c r="I59" s="430"/>
      <c r="J59" s="408"/>
      <c r="K59" s="429"/>
      <c r="L59" s="428"/>
      <c r="M59" s="442"/>
      <c r="N59" s="419"/>
      <c r="O59" s="441"/>
      <c r="P59" s="419"/>
      <c r="Q59" s="407"/>
      <c r="R59" s="406"/>
      <c r="S59" s="405"/>
      <c r="T59" s="341"/>
    </row>
    <row r="60" spans="1:20" ht="9" customHeight="1">
      <c r="A60" s="417"/>
      <c r="B60" s="426"/>
      <c r="C60" s="426"/>
      <c r="D60" s="435"/>
      <c r="E60" s="425"/>
      <c r="F60" s="425"/>
      <c r="G60" s="424"/>
      <c r="H60" s="423" t="s">
        <v>57</v>
      </c>
      <c r="I60" s="422"/>
      <c r="J60" s="421" t="s">
        <v>184</v>
      </c>
      <c r="K60" s="420"/>
      <c r="L60" s="419"/>
      <c r="M60" s="436"/>
      <c r="N60" s="419"/>
      <c r="O60" s="441"/>
      <c r="P60" s="419"/>
      <c r="Q60" s="407"/>
      <c r="R60" s="406"/>
      <c r="S60" s="405"/>
      <c r="T60" s="341"/>
    </row>
    <row r="61" spans="1:20" ht="9" customHeight="1">
      <c r="A61" s="417">
        <v>28</v>
      </c>
      <c r="B61" s="414"/>
      <c r="C61" s="416">
        <v>100</v>
      </c>
      <c r="D61" s="415">
        <v>10</v>
      </c>
      <c r="E61" s="414" t="s">
        <v>262</v>
      </c>
      <c r="F61" s="414" t="s">
        <v>20</v>
      </c>
      <c r="G61" s="414"/>
      <c r="H61" s="414" t="s">
        <v>13</v>
      </c>
      <c r="I61" s="413"/>
      <c r="J61" s="428"/>
      <c r="K61" s="411"/>
      <c r="L61" s="408"/>
      <c r="M61" s="436"/>
      <c r="N61" s="419"/>
      <c r="O61" s="441"/>
      <c r="P61" s="419"/>
      <c r="Q61" s="407"/>
      <c r="R61" s="406"/>
      <c r="S61" s="405"/>
      <c r="T61" s="341"/>
    </row>
    <row r="62" spans="1:20" ht="9" customHeight="1">
      <c r="A62" s="417"/>
      <c r="B62" s="426"/>
      <c r="C62" s="426"/>
      <c r="D62" s="435"/>
      <c r="E62" s="425"/>
      <c r="F62" s="425"/>
      <c r="G62" s="424"/>
      <c r="H62" s="425"/>
      <c r="I62" s="434"/>
      <c r="J62" s="408"/>
      <c r="K62" s="418"/>
      <c r="L62" s="433" t="s">
        <v>57</v>
      </c>
      <c r="M62" s="440"/>
      <c r="N62" s="421" t="str">
        <f>UPPER(IF(OR((M62="a"),(M62="as")),L58,IF(OR((M62="b"),(M62="bs")),L66, )))</f>
        <v/>
      </c>
      <c r="O62" s="439"/>
      <c r="P62" s="419"/>
      <c r="Q62" s="407"/>
      <c r="R62" s="406"/>
      <c r="S62" s="405"/>
      <c r="T62" s="341"/>
    </row>
    <row r="63" spans="1:20" ht="9" customHeight="1">
      <c r="A63" s="417">
        <v>29</v>
      </c>
      <c r="B63" s="414"/>
      <c r="C63" s="416">
        <v>10</v>
      </c>
      <c r="D63" s="415">
        <v>22</v>
      </c>
      <c r="E63" s="414" t="s">
        <v>210</v>
      </c>
      <c r="F63" s="414" t="s">
        <v>30</v>
      </c>
      <c r="G63" s="414"/>
      <c r="H63" s="414" t="s">
        <v>34</v>
      </c>
      <c r="I63" s="430"/>
      <c r="J63" s="408"/>
      <c r="K63" s="418"/>
      <c r="L63" s="408"/>
      <c r="M63" s="436"/>
      <c r="N63" s="428"/>
      <c r="O63" s="411"/>
      <c r="P63" s="408"/>
      <c r="Q63" s="407"/>
      <c r="R63" s="406"/>
      <c r="S63" s="405"/>
      <c r="T63" s="341"/>
    </row>
    <row r="64" spans="1:20" ht="9" customHeight="1">
      <c r="A64" s="417"/>
      <c r="B64" s="426"/>
      <c r="C64" s="426"/>
      <c r="D64" s="435"/>
      <c r="E64" s="425"/>
      <c r="F64" s="425"/>
      <c r="G64" s="424"/>
      <c r="H64" s="423" t="s">
        <v>57</v>
      </c>
      <c r="I64" s="422"/>
      <c r="J64" s="421" t="s">
        <v>184</v>
      </c>
      <c r="K64" s="438"/>
      <c r="L64" s="408"/>
      <c r="M64" s="436"/>
      <c r="N64" s="419"/>
      <c r="O64" s="418"/>
      <c r="P64" s="408"/>
      <c r="Q64" s="407"/>
      <c r="R64" s="406"/>
      <c r="S64" s="405"/>
      <c r="T64" s="341"/>
    </row>
    <row r="65" spans="1:20" ht="9" customHeight="1">
      <c r="A65" s="417">
        <v>30</v>
      </c>
      <c r="B65" s="414"/>
      <c r="C65" s="416">
        <v>0</v>
      </c>
      <c r="D65" s="415">
        <v>26</v>
      </c>
      <c r="E65" s="414" t="s">
        <v>261</v>
      </c>
      <c r="F65" s="414" t="s">
        <v>22</v>
      </c>
      <c r="G65" s="414"/>
      <c r="H65" s="414" t="s">
        <v>13</v>
      </c>
      <c r="I65" s="413"/>
      <c r="J65" s="428"/>
      <c r="K65" s="437"/>
      <c r="L65" s="419"/>
      <c r="M65" s="436"/>
      <c r="N65" s="419"/>
      <c r="O65" s="418"/>
      <c r="P65" s="408"/>
      <c r="Q65" s="407"/>
      <c r="R65" s="406"/>
      <c r="S65" s="405"/>
      <c r="T65" s="341"/>
    </row>
    <row r="66" spans="1:20" ht="9" customHeight="1">
      <c r="A66" s="417"/>
      <c r="B66" s="426"/>
      <c r="C66" s="426"/>
      <c r="D66" s="435"/>
      <c r="E66" s="425"/>
      <c r="F66" s="425"/>
      <c r="G66" s="424"/>
      <c r="H66" s="425"/>
      <c r="I66" s="434"/>
      <c r="J66" s="433" t="s">
        <v>57</v>
      </c>
      <c r="K66" s="432"/>
      <c r="L66" s="421" t="str">
        <f>UPPER(IF(OR((K66="a"),(K66="as")),J64,IF(OR((K66="b"),(K66="bs")),J68, )))</f>
        <v/>
      </c>
      <c r="M66" s="431"/>
      <c r="N66" s="419"/>
      <c r="O66" s="418"/>
      <c r="P66" s="408"/>
      <c r="Q66" s="407"/>
      <c r="R66" s="406"/>
      <c r="S66" s="405"/>
      <c r="T66" s="341"/>
    </row>
    <row r="67" spans="1:20" ht="9" customHeight="1">
      <c r="A67" s="417">
        <v>31</v>
      </c>
      <c r="B67" s="414"/>
      <c r="C67" s="416" t="s">
        <v>184</v>
      </c>
      <c r="D67" s="415"/>
      <c r="E67" s="414" t="s">
        <v>184</v>
      </c>
      <c r="F67" s="414" t="s">
        <v>184</v>
      </c>
      <c r="G67" s="414" t="s">
        <v>228</v>
      </c>
      <c r="H67" s="414" t="s">
        <v>184</v>
      </c>
      <c r="I67" s="430"/>
      <c r="J67" s="408"/>
      <c r="K67" s="429"/>
      <c r="L67" s="428"/>
      <c r="M67" s="427"/>
      <c r="N67" s="408"/>
      <c r="O67" s="418"/>
      <c r="P67" s="408"/>
      <c r="Q67" s="407"/>
      <c r="R67" s="406"/>
      <c r="S67" s="405"/>
      <c r="T67" s="341"/>
    </row>
    <row r="68" spans="1:20" ht="9" customHeight="1">
      <c r="A68" s="417"/>
      <c r="B68" s="426"/>
      <c r="C68" s="426"/>
      <c r="D68" s="426"/>
      <c r="E68" s="425"/>
      <c r="F68" s="425"/>
      <c r="G68" s="424"/>
      <c r="H68" s="423" t="s">
        <v>57</v>
      </c>
      <c r="I68" s="422" t="s">
        <v>227</v>
      </c>
      <c r="J68" s="421" t="s">
        <v>260</v>
      </c>
      <c r="K68" s="420"/>
      <c r="L68" s="419"/>
      <c r="M68" s="410"/>
      <c r="N68" s="408"/>
      <c r="O68" s="418"/>
      <c r="P68" s="408"/>
      <c r="Q68" s="407"/>
      <c r="R68" s="406"/>
      <c r="S68" s="405"/>
      <c r="T68" s="341"/>
    </row>
    <row r="69" spans="1:20" ht="9" customHeight="1">
      <c r="A69" s="417">
        <v>32</v>
      </c>
      <c r="B69" s="414"/>
      <c r="C69" s="416">
        <v>460</v>
      </c>
      <c r="D69" s="415">
        <v>2</v>
      </c>
      <c r="E69" s="414" t="s">
        <v>260</v>
      </c>
      <c r="F69" s="414" t="s">
        <v>30</v>
      </c>
      <c r="G69" s="414"/>
      <c r="H69" s="414" t="s">
        <v>34</v>
      </c>
      <c r="I69" s="413"/>
      <c r="J69" s="412"/>
      <c r="K69" s="411"/>
      <c r="L69" s="408"/>
      <c r="M69" s="410"/>
      <c r="N69" s="408"/>
      <c r="O69" s="409"/>
      <c r="P69" s="408"/>
      <c r="Q69" s="407"/>
      <c r="R69" s="406"/>
      <c r="S69" s="405"/>
      <c r="T69" s="341"/>
    </row>
    <row r="70" spans="1:20" ht="6.75" customHeight="1">
      <c r="A70" s="404"/>
      <c r="B70" s="403"/>
      <c r="C70" s="403"/>
      <c r="D70" s="403"/>
      <c r="E70" s="402"/>
      <c r="F70" s="402"/>
      <c r="G70" s="402"/>
      <c r="H70" s="402"/>
      <c r="I70" s="401"/>
      <c r="J70" s="399"/>
      <c r="K70" s="400"/>
      <c r="L70" s="399"/>
      <c r="M70" s="398"/>
      <c r="N70" s="399"/>
      <c r="O70" s="400"/>
      <c r="P70" s="399"/>
      <c r="Q70" s="398"/>
      <c r="R70" s="397"/>
      <c r="S70" s="341"/>
      <c r="T70" s="341"/>
    </row>
    <row r="71" spans="1:20" ht="10.5" customHeight="1">
      <c r="A71" s="396" t="s">
        <v>81</v>
      </c>
      <c r="B71" s="395"/>
      <c r="C71" s="394"/>
      <c r="D71" s="393" t="s">
        <v>82</v>
      </c>
      <c r="E71" s="388" t="s">
        <v>83</v>
      </c>
      <c r="F71" s="392"/>
      <c r="G71" s="392"/>
      <c r="H71" s="391"/>
      <c r="I71" s="390" t="s">
        <v>82</v>
      </c>
      <c r="J71" s="388" t="s">
        <v>85</v>
      </c>
      <c r="K71" s="389"/>
      <c r="L71" s="388" t="s">
        <v>86</v>
      </c>
      <c r="M71" s="384"/>
      <c r="N71" s="387" t="s">
        <v>87</v>
      </c>
      <c r="O71" s="386"/>
      <c r="P71" s="385"/>
      <c r="Q71" s="384"/>
      <c r="R71" s="342"/>
      <c r="S71" s="341"/>
      <c r="T71" s="341"/>
    </row>
    <row r="72" spans="1:20" ht="9" customHeight="1">
      <c r="A72" s="368" t="s">
        <v>88</v>
      </c>
      <c r="B72" s="367"/>
      <c r="C72" s="366"/>
      <c r="D72" s="383" t="s">
        <v>89</v>
      </c>
      <c r="E72" s="381" t="e">
        <f>#REF!</f>
        <v>#REF!</v>
      </c>
      <c r="F72" s="382"/>
      <c r="G72" s="381"/>
      <c r="H72" s="380"/>
      <c r="I72" s="379" t="s">
        <v>89</v>
      </c>
      <c r="J72" s="367"/>
      <c r="K72" s="378"/>
      <c r="L72" s="367"/>
      <c r="M72" s="377"/>
      <c r="N72" s="365" t="s">
        <v>91</v>
      </c>
      <c r="O72" s="364"/>
      <c r="P72" s="364"/>
      <c r="Q72" s="364"/>
      <c r="R72" s="342"/>
      <c r="S72" s="341"/>
      <c r="T72" s="341"/>
    </row>
    <row r="73" spans="1:20" ht="9" customHeight="1">
      <c r="A73" s="357" t="s">
        <v>92</v>
      </c>
      <c r="B73" s="355"/>
      <c r="C73" s="376"/>
      <c r="D73" s="362" t="s">
        <v>93</v>
      </c>
      <c r="E73" s="360" t="e">
        <f>#REF!</f>
        <v>#REF!</v>
      </c>
      <c r="F73" s="361"/>
      <c r="G73" s="360"/>
      <c r="H73" s="359"/>
      <c r="I73" s="358" t="s">
        <v>93</v>
      </c>
      <c r="J73" s="355"/>
      <c r="K73" s="356"/>
      <c r="L73" s="355"/>
      <c r="M73" s="354"/>
      <c r="N73" s="375"/>
      <c r="O73" s="345"/>
      <c r="P73" s="344"/>
      <c r="Q73" s="347"/>
      <c r="R73" s="342"/>
      <c r="S73" s="341"/>
      <c r="T73" s="341"/>
    </row>
    <row r="74" spans="1:20" ht="9" customHeight="1">
      <c r="A74" s="346" t="s">
        <v>95</v>
      </c>
      <c r="B74" s="344"/>
      <c r="C74" s="374"/>
      <c r="D74" s="362" t="s">
        <v>96</v>
      </c>
      <c r="E74" s="360" t="e">
        <f>#REF!</f>
        <v>#REF!</v>
      </c>
      <c r="F74" s="361"/>
      <c r="G74" s="360"/>
      <c r="H74" s="359"/>
      <c r="I74" s="358" t="s">
        <v>96</v>
      </c>
      <c r="J74" s="355"/>
      <c r="K74" s="356"/>
      <c r="L74" s="355"/>
      <c r="M74" s="354"/>
      <c r="N74" s="365" t="s">
        <v>98</v>
      </c>
      <c r="O74" s="364"/>
      <c r="P74" s="364"/>
      <c r="Q74" s="364"/>
      <c r="R74" s="342"/>
      <c r="S74" s="341"/>
      <c r="T74" s="341"/>
    </row>
    <row r="75" spans="1:20" ht="9" customHeight="1">
      <c r="A75" s="373"/>
      <c r="B75" s="372"/>
      <c r="C75" s="366"/>
      <c r="D75" s="362" t="s">
        <v>99</v>
      </c>
      <c r="E75" s="360" t="e">
        <f>#REF!</f>
        <v>#REF!</v>
      </c>
      <c r="F75" s="361"/>
      <c r="G75" s="360"/>
      <c r="H75" s="359"/>
      <c r="I75" s="358" t="s">
        <v>99</v>
      </c>
      <c r="J75" s="355"/>
      <c r="K75" s="356"/>
      <c r="L75" s="355"/>
      <c r="M75" s="354"/>
      <c r="N75" s="357"/>
      <c r="O75" s="356"/>
      <c r="P75" s="355"/>
      <c r="Q75" s="354"/>
      <c r="R75" s="342"/>
      <c r="S75" s="341"/>
      <c r="T75" s="341"/>
    </row>
    <row r="76" spans="1:20" ht="9" customHeight="1">
      <c r="A76" s="371" t="s">
        <v>101</v>
      </c>
      <c r="B76" s="370"/>
      <c r="C76" s="369"/>
      <c r="D76" s="362" t="s">
        <v>102</v>
      </c>
      <c r="E76" s="360" t="e">
        <f>#REF!</f>
        <v>#REF!</v>
      </c>
      <c r="F76" s="361"/>
      <c r="G76" s="360"/>
      <c r="H76" s="359"/>
      <c r="I76" s="358" t="s">
        <v>102</v>
      </c>
      <c r="J76" s="355"/>
      <c r="K76" s="356"/>
      <c r="L76" s="355"/>
      <c r="M76" s="354"/>
      <c r="N76" s="346"/>
      <c r="O76" s="345"/>
      <c r="P76" s="344"/>
      <c r="Q76" s="347"/>
      <c r="R76" s="342"/>
      <c r="S76" s="341"/>
      <c r="T76" s="341"/>
    </row>
    <row r="77" spans="1:20" ht="9" customHeight="1">
      <c r="A77" s="368" t="s">
        <v>88</v>
      </c>
      <c r="B77" s="367"/>
      <c r="C77" s="366"/>
      <c r="D77" s="362" t="s">
        <v>105</v>
      </c>
      <c r="E77" s="360" t="e">
        <f>#REF!</f>
        <v>#REF!</v>
      </c>
      <c r="F77" s="361"/>
      <c r="G77" s="360"/>
      <c r="H77" s="359"/>
      <c r="I77" s="358" t="s">
        <v>105</v>
      </c>
      <c r="J77" s="355"/>
      <c r="K77" s="356"/>
      <c r="L77" s="355"/>
      <c r="M77" s="354"/>
      <c r="N77" s="365" t="s">
        <v>107</v>
      </c>
      <c r="O77" s="364"/>
      <c r="P77" s="364"/>
      <c r="Q77" s="364"/>
      <c r="R77" s="342"/>
      <c r="S77" s="341"/>
      <c r="T77" s="341"/>
    </row>
    <row r="78" spans="1:20" ht="9" customHeight="1">
      <c r="A78" s="357" t="s">
        <v>108</v>
      </c>
      <c r="B78" s="355"/>
      <c r="C78" s="363"/>
      <c r="D78" s="362" t="s">
        <v>109</v>
      </c>
      <c r="E78" s="360" t="e">
        <f>#REF!</f>
        <v>#REF!</v>
      </c>
      <c r="F78" s="361"/>
      <c r="G78" s="360"/>
      <c r="H78" s="359"/>
      <c r="I78" s="358" t="s">
        <v>109</v>
      </c>
      <c r="J78" s="355"/>
      <c r="K78" s="356"/>
      <c r="L78" s="355"/>
      <c r="M78" s="354"/>
      <c r="N78" s="357" t="e">
        <f>#REF!</f>
        <v>#REF!</v>
      </c>
      <c r="O78" s="356"/>
      <c r="P78" s="355"/>
      <c r="Q78" s="354"/>
      <c r="R78" s="342"/>
      <c r="S78" s="341"/>
      <c r="T78" s="341"/>
    </row>
    <row r="79" spans="1:20" ht="9" customHeight="1">
      <c r="A79" s="346" t="s">
        <v>111</v>
      </c>
      <c r="B79" s="344"/>
      <c r="C79" s="353"/>
      <c r="D79" s="352" t="s">
        <v>112</v>
      </c>
      <c r="E79" s="350" t="e">
        <f>#REF!</f>
        <v>#REF!</v>
      </c>
      <c r="F79" s="351"/>
      <c r="G79" s="350"/>
      <c r="H79" s="349"/>
      <c r="I79" s="348" t="s">
        <v>112</v>
      </c>
      <c r="J79" s="344"/>
      <c r="K79" s="345"/>
      <c r="L79" s="344"/>
      <c r="M79" s="347"/>
      <c r="N79" s="346"/>
      <c r="O79" s="345"/>
      <c r="P79" s="344"/>
      <c r="Q79" s="343" t="e">
        <f>MIN(4,#REF!)</f>
        <v>#REF!</v>
      </c>
      <c r="R79" s="342"/>
      <c r="S79" s="341"/>
      <c r="T79" s="341"/>
    </row>
  </sheetData>
  <mergeCells count="10">
    <mergeCell ref="N72:Q72"/>
    <mergeCell ref="N74:Q74"/>
    <mergeCell ref="N77:Q77"/>
    <mergeCell ref="A1:F1"/>
    <mergeCell ref="J1:L1"/>
    <mergeCell ref="A2:E2"/>
    <mergeCell ref="A4:C4"/>
    <mergeCell ref="J2:L2"/>
    <mergeCell ref="P3:S3"/>
    <mergeCell ref="P4:S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79"/>
  <sheetViews>
    <sheetView showGridLines="0" workbookViewId="0">
      <selection activeCell="L4" sqref="L4"/>
    </sheetView>
  </sheetViews>
  <sheetFormatPr defaultColWidth="8" defaultRowHeight="12.75" customHeight="1"/>
  <cols>
    <col min="1" max="2" width="3.33203125" style="198" customWidth="1"/>
    <col min="3" max="3" width="4.6640625" style="198" customWidth="1"/>
    <col min="4" max="4" width="4.33203125" style="198" customWidth="1"/>
    <col min="5" max="5" width="12.6640625" style="198" customWidth="1"/>
    <col min="6" max="6" width="5.44140625" style="198" customWidth="1"/>
    <col min="7" max="7" width="7.6640625" style="198" customWidth="1"/>
    <col min="8" max="8" width="5.88671875" style="198" customWidth="1"/>
    <col min="9" max="9" width="1.6640625" style="200" customWidth="1"/>
    <col min="10" max="10" width="10.6640625" style="198" customWidth="1"/>
    <col min="11" max="11" width="1.6640625" style="200" customWidth="1"/>
    <col min="12" max="12" width="10.6640625" style="198" customWidth="1"/>
    <col min="13" max="13" width="1.6640625" style="199" customWidth="1"/>
    <col min="14" max="14" width="10.6640625" style="198" customWidth="1"/>
    <col min="15" max="15" width="1.6640625" style="200" customWidth="1"/>
    <col min="16" max="16" width="10.6640625" style="198" customWidth="1"/>
    <col min="17" max="17" width="1.6640625" style="199" customWidth="1"/>
    <col min="18" max="18" width="9.109375" style="198" hidden="1" customWidth="1"/>
    <col min="19" max="19" width="8.6640625" style="198" customWidth="1"/>
    <col min="20" max="20" width="9.109375" style="198" hidden="1" customWidth="1"/>
    <col min="21" max="16384" width="8" style="198"/>
  </cols>
  <sheetData>
    <row r="1" spans="1:20" s="338" customFormat="1" ht="21.75" customHeight="1">
      <c r="A1" s="490" t="s">
        <v>0</v>
      </c>
      <c r="B1" s="490"/>
      <c r="C1" s="490"/>
      <c r="D1" s="490"/>
      <c r="E1" s="490"/>
      <c r="F1" s="490"/>
      <c r="G1" s="8"/>
      <c r="H1" s="8"/>
      <c r="I1" s="9"/>
      <c r="J1" s="195"/>
      <c r="K1" s="193"/>
      <c r="L1" s="193"/>
      <c r="M1" s="10"/>
      <c r="N1" s="11"/>
      <c r="O1" s="9"/>
      <c r="P1" s="8"/>
      <c r="Q1" s="10"/>
      <c r="R1" s="12"/>
      <c r="S1" s="12"/>
      <c r="T1" s="339"/>
    </row>
    <row r="2" spans="1:20" s="337" customFormat="1" ht="13.2">
      <c r="A2" s="491" t="s">
        <v>306</v>
      </c>
      <c r="B2" s="491"/>
      <c r="C2" s="491"/>
      <c r="D2" s="491"/>
      <c r="E2" s="491"/>
      <c r="F2" s="484"/>
      <c r="G2" s="13"/>
      <c r="H2" s="13"/>
      <c r="I2" s="14"/>
      <c r="J2" s="196" t="s">
        <v>42</v>
      </c>
      <c r="K2" s="193"/>
      <c r="L2" s="193"/>
      <c r="M2" s="15"/>
      <c r="N2" s="13"/>
      <c r="O2" s="14"/>
      <c r="P2" s="13"/>
      <c r="Q2" s="15"/>
      <c r="R2" s="1"/>
      <c r="S2" s="1"/>
    </row>
    <row r="3" spans="1:20" s="323" customFormat="1" ht="11.25" customHeight="1">
      <c r="A3" s="485" t="s">
        <v>1</v>
      </c>
      <c r="B3" s="486"/>
      <c r="C3" s="486"/>
      <c r="D3" s="486"/>
      <c r="E3" s="486"/>
      <c r="F3" s="485" t="s">
        <v>2</v>
      </c>
      <c r="G3" s="3"/>
      <c r="H3" s="3"/>
      <c r="I3" s="16"/>
      <c r="J3" s="3" t="s">
        <v>3</v>
      </c>
      <c r="K3" s="16"/>
      <c r="L3" s="3" t="s">
        <v>8</v>
      </c>
      <c r="M3" s="4"/>
      <c r="N3" s="3"/>
      <c r="O3" s="16"/>
      <c r="P3" s="197" t="s">
        <v>9</v>
      </c>
      <c r="Q3" s="193"/>
      <c r="R3" s="193"/>
      <c r="S3" s="193"/>
      <c r="T3" s="202"/>
    </row>
    <row r="4" spans="1:20" s="280" customFormat="1" ht="11.25" customHeight="1" thickBot="1">
      <c r="A4" s="492" t="s">
        <v>4</v>
      </c>
      <c r="B4" s="492"/>
      <c r="C4" s="492"/>
      <c r="D4" s="488"/>
      <c r="E4" s="488"/>
      <c r="F4" s="489" t="s">
        <v>5</v>
      </c>
      <c r="G4" s="17"/>
      <c r="H4" s="6"/>
      <c r="I4" s="18"/>
      <c r="J4" s="493" t="s">
        <v>307</v>
      </c>
      <c r="K4" s="18"/>
      <c r="L4" s="487" t="s">
        <v>311</v>
      </c>
      <c r="M4" s="19"/>
      <c r="N4" s="6"/>
      <c r="O4" s="18"/>
      <c r="P4" s="494" t="s">
        <v>7</v>
      </c>
      <c r="Q4" s="193"/>
      <c r="R4" s="193"/>
      <c r="S4" s="193"/>
      <c r="T4" s="279"/>
    </row>
    <row r="5" spans="1:20" s="323" customFormat="1" ht="9.75" customHeight="1">
      <c r="A5" s="336"/>
      <c r="B5" s="333" t="s">
        <v>46</v>
      </c>
      <c r="C5" s="333" t="s">
        <v>47</v>
      </c>
      <c r="D5" s="333" t="s">
        <v>48</v>
      </c>
      <c r="E5" s="335" t="s">
        <v>10</v>
      </c>
      <c r="F5" s="335" t="s">
        <v>11</v>
      </c>
      <c r="G5" s="335"/>
      <c r="H5" s="335" t="s">
        <v>3</v>
      </c>
      <c r="I5" s="335"/>
      <c r="J5" s="333" t="s">
        <v>52</v>
      </c>
      <c r="K5" s="334"/>
      <c r="L5" s="333" t="s">
        <v>53</v>
      </c>
      <c r="M5" s="334"/>
      <c r="N5" s="333" t="s">
        <v>54</v>
      </c>
      <c r="O5" s="334"/>
      <c r="P5" s="333" t="s">
        <v>55</v>
      </c>
      <c r="Q5" s="332"/>
      <c r="R5" s="316"/>
      <c r="S5" s="316"/>
      <c r="T5" s="202"/>
    </row>
    <row r="6" spans="1:20" s="323" customFormat="1" ht="3.75" customHeight="1" thickBot="1">
      <c r="A6" s="331"/>
      <c r="B6" s="326"/>
      <c r="C6" s="330"/>
      <c r="D6" s="326"/>
      <c r="E6" s="328"/>
      <c r="F6" s="328"/>
      <c r="G6" s="329"/>
      <c r="H6" s="328"/>
      <c r="I6" s="327"/>
      <c r="J6" s="326"/>
      <c r="K6" s="327"/>
      <c r="L6" s="326"/>
      <c r="M6" s="327"/>
      <c r="N6" s="326"/>
      <c r="O6" s="327"/>
      <c r="P6" s="326"/>
      <c r="Q6" s="325"/>
      <c r="R6" s="202"/>
      <c r="S6" s="202"/>
      <c r="T6" s="324"/>
    </row>
    <row r="7" spans="1:20" s="202" customFormat="1" ht="10.5" customHeight="1">
      <c r="A7" s="292" t="s">
        <v>89</v>
      </c>
      <c r="B7" s="290"/>
      <c r="C7" s="290">
        <v>180</v>
      </c>
      <c r="D7" s="291">
        <v>1</v>
      </c>
      <c r="E7" s="289" t="s">
        <v>304</v>
      </c>
      <c r="F7" s="289" t="s">
        <v>305</v>
      </c>
      <c r="G7" s="289"/>
      <c r="H7" s="289" t="s">
        <v>13</v>
      </c>
      <c r="I7" s="302"/>
      <c r="J7" s="269"/>
      <c r="K7" s="268"/>
      <c r="L7" s="269"/>
      <c r="M7" s="268"/>
      <c r="N7" s="267"/>
      <c r="O7" s="320"/>
      <c r="P7" s="266"/>
      <c r="Q7" s="265"/>
      <c r="R7" s="259"/>
      <c r="S7" s="318"/>
      <c r="T7" s="322" t="s">
        <v>56</v>
      </c>
    </row>
    <row r="8" spans="1:20" s="202" customFormat="1" ht="9" customHeight="1">
      <c r="A8" s="299"/>
      <c r="B8" s="285"/>
      <c r="C8" s="285"/>
      <c r="D8" s="285"/>
      <c r="E8" s="282"/>
      <c r="F8" s="282"/>
      <c r="G8" s="298"/>
      <c r="H8" s="297" t="s">
        <v>57</v>
      </c>
      <c r="I8" s="296" t="s">
        <v>252</v>
      </c>
      <c r="J8" s="295" t="s">
        <v>304</v>
      </c>
      <c r="K8" s="311"/>
      <c r="L8" s="269"/>
      <c r="M8" s="268"/>
      <c r="N8" s="267"/>
      <c r="O8" s="320"/>
      <c r="P8" s="266"/>
      <c r="Q8" s="265"/>
      <c r="R8" s="259"/>
      <c r="S8" s="318"/>
      <c r="T8" s="319" t="s">
        <v>56</v>
      </c>
    </row>
    <row r="9" spans="1:20" s="202" customFormat="1" ht="9" customHeight="1">
      <c r="A9" s="299" t="s">
        <v>93</v>
      </c>
      <c r="B9" s="290"/>
      <c r="C9" s="290" t="s">
        <v>184</v>
      </c>
      <c r="D9" s="291"/>
      <c r="E9" s="290" t="s">
        <v>184</v>
      </c>
      <c r="F9" s="290" t="s">
        <v>184</v>
      </c>
      <c r="G9" s="290" t="s">
        <v>228</v>
      </c>
      <c r="H9" s="290" t="s">
        <v>184</v>
      </c>
      <c r="I9" s="310"/>
      <c r="J9" s="321"/>
      <c r="K9" s="309"/>
      <c r="L9" s="293"/>
      <c r="M9" s="268"/>
      <c r="N9" s="267"/>
      <c r="O9" s="320"/>
      <c r="P9" s="266"/>
      <c r="Q9" s="265"/>
      <c r="R9" s="259"/>
      <c r="S9" s="318"/>
      <c r="T9" s="319" t="s">
        <v>56</v>
      </c>
    </row>
    <row r="10" spans="1:20" s="202" customFormat="1" ht="9" customHeight="1">
      <c r="A10" s="299"/>
      <c r="B10" s="285"/>
      <c r="C10" s="285"/>
      <c r="D10" s="307"/>
      <c r="E10" s="282"/>
      <c r="F10" s="282"/>
      <c r="G10" s="298"/>
      <c r="H10" s="282"/>
      <c r="I10" s="281"/>
      <c r="J10" s="306" t="s">
        <v>57</v>
      </c>
      <c r="K10" s="305"/>
      <c r="L10" s="295" t="str">
        <f>UPPER(IF(OR((K10="a"),(K10="as")),J8,IF(OR((K10="b"),(K10="bs")),J12, )))</f>
        <v/>
      </c>
      <c r="M10" s="315"/>
      <c r="N10" s="274"/>
      <c r="O10" s="273"/>
      <c r="P10" s="266"/>
      <c r="Q10" s="265"/>
      <c r="R10" s="259"/>
      <c r="S10" s="318"/>
      <c r="T10" s="319" t="s">
        <v>56</v>
      </c>
    </row>
    <row r="11" spans="1:20" s="202" customFormat="1" ht="9" customHeight="1">
      <c r="A11" s="299" t="s">
        <v>96</v>
      </c>
      <c r="B11" s="290"/>
      <c r="C11" s="290">
        <v>30</v>
      </c>
      <c r="D11" s="291">
        <v>5</v>
      </c>
      <c r="E11" s="290" t="s">
        <v>303</v>
      </c>
      <c r="F11" s="290" t="s">
        <v>27</v>
      </c>
      <c r="G11" s="290"/>
      <c r="H11" s="290" t="s">
        <v>6</v>
      </c>
      <c r="I11" s="302"/>
      <c r="J11" s="269"/>
      <c r="K11" s="301"/>
      <c r="L11" s="287"/>
      <c r="M11" s="314"/>
      <c r="N11" s="303"/>
      <c r="O11" s="273"/>
      <c r="P11" s="266"/>
      <c r="Q11" s="265"/>
      <c r="R11" s="259"/>
      <c r="S11" s="318"/>
      <c r="T11" s="319" t="s">
        <v>56</v>
      </c>
    </row>
    <row r="12" spans="1:20" s="202" customFormat="1" ht="9" customHeight="1">
      <c r="A12" s="299"/>
      <c r="B12" s="285"/>
      <c r="C12" s="285"/>
      <c r="D12" s="307"/>
      <c r="E12" s="282"/>
      <c r="F12" s="282"/>
      <c r="G12" s="298"/>
      <c r="H12" s="297" t="s">
        <v>57</v>
      </c>
      <c r="I12" s="296" t="s">
        <v>252</v>
      </c>
      <c r="J12" s="295" t="s">
        <v>303</v>
      </c>
      <c r="K12" s="294"/>
      <c r="L12" s="293"/>
      <c r="M12" s="308"/>
      <c r="N12" s="303"/>
      <c r="O12" s="273"/>
      <c r="P12" s="266"/>
      <c r="Q12" s="265"/>
      <c r="R12" s="259"/>
      <c r="S12" s="318"/>
      <c r="T12" s="319" t="s">
        <v>56</v>
      </c>
    </row>
    <row r="13" spans="1:20" s="202" customFormat="1" ht="9" customHeight="1">
      <c r="A13" s="299" t="s">
        <v>99</v>
      </c>
      <c r="B13" s="290"/>
      <c r="C13" s="290" t="s">
        <v>184</v>
      </c>
      <c r="D13" s="291"/>
      <c r="E13" s="290" t="s">
        <v>184</v>
      </c>
      <c r="F13" s="290" t="s">
        <v>184</v>
      </c>
      <c r="G13" s="290" t="s">
        <v>228</v>
      </c>
      <c r="H13" s="290" t="s">
        <v>184</v>
      </c>
      <c r="I13" s="288"/>
      <c r="J13" s="287"/>
      <c r="K13" s="286"/>
      <c r="L13" s="269"/>
      <c r="M13" s="308"/>
      <c r="N13" s="303"/>
      <c r="O13" s="273"/>
      <c r="P13" s="266"/>
      <c r="Q13" s="265"/>
      <c r="R13" s="259"/>
      <c r="S13" s="318"/>
      <c r="T13" s="319" t="s">
        <v>56</v>
      </c>
    </row>
    <row r="14" spans="1:20" s="202" customFormat="1" ht="9" customHeight="1">
      <c r="A14" s="299"/>
      <c r="B14" s="285"/>
      <c r="C14" s="285"/>
      <c r="D14" s="307"/>
      <c r="E14" s="282"/>
      <c r="F14" s="282"/>
      <c r="G14" s="298"/>
      <c r="H14" s="284"/>
      <c r="I14" s="281"/>
      <c r="J14" s="269"/>
      <c r="K14" s="268"/>
      <c r="L14" s="306" t="s">
        <v>57</v>
      </c>
      <c r="M14" s="305"/>
      <c r="N14" s="295" t="str">
        <f>UPPER(IF(OR((M14="a"),(M14="as")),L10,IF(OR((M14="b"),(M14="bs")),L18, )))</f>
        <v/>
      </c>
      <c r="O14" s="315"/>
      <c r="P14" s="266"/>
      <c r="Q14" s="265"/>
      <c r="R14" s="259"/>
      <c r="S14" s="318"/>
      <c r="T14" s="319" t="s">
        <v>56</v>
      </c>
    </row>
    <row r="15" spans="1:20" s="202" customFormat="1" ht="9" customHeight="1">
      <c r="A15" s="292" t="s">
        <v>102</v>
      </c>
      <c r="B15" s="290"/>
      <c r="C15" s="290">
        <v>30</v>
      </c>
      <c r="D15" s="291">
        <v>4</v>
      </c>
      <c r="E15" s="289" t="s">
        <v>302</v>
      </c>
      <c r="F15" s="289" t="s">
        <v>21</v>
      </c>
      <c r="G15" s="289"/>
      <c r="H15" s="289" t="s">
        <v>6</v>
      </c>
      <c r="I15" s="312"/>
      <c r="J15" s="269"/>
      <c r="K15" s="268"/>
      <c r="L15" s="269"/>
      <c r="M15" s="308"/>
      <c r="N15" s="287"/>
      <c r="O15" s="314"/>
      <c r="P15" s="313"/>
      <c r="Q15" s="265"/>
      <c r="R15" s="259"/>
      <c r="S15" s="318"/>
      <c r="T15" s="319" t="s">
        <v>56</v>
      </c>
    </row>
    <row r="16" spans="1:20" s="202" customFormat="1" ht="9" customHeight="1" thickBot="1">
      <c r="A16" s="299"/>
      <c r="B16" s="285"/>
      <c r="C16" s="285"/>
      <c r="D16" s="307"/>
      <c r="E16" s="282"/>
      <c r="F16" s="282"/>
      <c r="G16" s="298"/>
      <c r="H16" s="297" t="s">
        <v>57</v>
      </c>
      <c r="I16" s="296" t="s">
        <v>252</v>
      </c>
      <c r="J16" s="295" t="s">
        <v>302</v>
      </c>
      <c r="K16" s="311"/>
      <c r="L16" s="269"/>
      <c r="M16" s="308"/>
      <c r="N16" s="303"/>
      <c r="O16" s="308"/>
      <c r="P16" s="313"/>
      <c r="Q16" s="265"/>
      <c r="R16" s="259"/>
      <c r="S16" s="318"/>
      <c r="T16" s="317" t="s">
        <v>56</v>
      </c>
    </row>
    <row r="17" spans="1:20" s="202" customFormat="1" ht="9" customHeight="1">
      <c r="A17" s="299" t="s">
        <v>105</v>
      </c>
      <c r="B17" s="290"/>
      <c r="C17" s="290" t="s">
        <v>184</v>
      </c>
      <c r="D17" s="291"/>
      <c r="E17" s="290" t="s">
        <v>184</v>
      </c>
      <c r="F17" s="290" t="s">
        <v>184</v>
      </c>
      <c r="G17" s="290" t="s">
        <v>228</v>
      </c>
      <c r="H17" s="290" t="s">
        <v>184</v>
      </c>
      <c r="I17" s="310"/>
      <c r="J17" s="287"/>
      <c r="K17" s="309"/>
      <c r="L17" s="293"/>
      <c r="M17" s="308"/>
      <c r="N17" s="303"/>
      <c r="O17" s="308"/>
      <c r="P17" s="313"/>
      <c r="Q17" s="265"/>
      <c r="R17" s="259"/>
      <c r="T17" s="316"/>
    </row>
    <row r="18" spans="1:20" s="202" customFormat="1" ht="9" customHeight="1">
      <c r="A18" s="299"/>
      <c r="B18" s="285"/>
      <c r="C18" s="285"/>
      <c r="D18" s="307"/>
      <c r="E18" s="282"/>
      <c r="F18" s="282"/>
      <c r="G18" s="298"/>
      <c r="H18" s="282"/>
      <c r="I18" s="281"/>
      <c r="J18" s="306" t="s">
        <v>57</v>
      </c>
      <c r="K18" s="305"/>
      <c r="L18" s="295" t="str">
        <f>UPPER(IF(OR((K18="a"),(K18="as")),J16,IF(OR((K18="b"),(K18="bs")),J20, )))</f>
        <v/>
      </c>
      <c r="M18" s="304"/>
      <c r="N18" s="303"/>
      <c r="O18" s="308"/>
      <c r="P18" s="313"/>
      <c r="Q18" s="265"/>
      <c r="R18" s="259"/>
    </row>
    <row r="19" spans="1:20" s="202" customFormat="1" ht="9" customHeight="1">
      <c r="A19" s="299" t="s">
        <v>109</v>
      </c>
      <c r="B19" s="290"/>
      <c r="C19" s="290">
        <v>10</v>
      </c>
      <c r="D19" s="291">
        <v>6</v>
      </c>
      <c r="E19" s="290" t="s">
        <v>300</v>
      </c>
      <c r="F19" s="290" t="s">
        <v>16</v>
      </c>
      <c r="G19" s="290"/>
      <c r="H19" s="290" t="s">
        <v>301</v>
      </c>
      <c r="I19" s="302"/>
      <c r="J19" s="269"/>
      <c r="K19" s="301"/>
      <c r="L19" s="287"/>
      <c r="M19" s="300"/>
      <c r="N19" s="274"/>
      <c r="O19" s="308"/>
      <c r="P19" s="313"/>
      <c r="Q19" s="265"/>
      <c r="R19" s="259"/>
    </row>
    <row r="20" spans="1:20" s="202" customFormat="1" ht="9" customHeight="1">
      <c r="A20" s="299"/>
      <c r="B20" s="285"/>
      <c r="C20" s="285"/>
      <c r="D20" s="285"/>
      <c r="E20" s="282"/>
      <c r="F20" s="282"/>
      <c r="G20" s="298"/>
      <c r="H20" s="297" t="s">
        <v>57</v>
      </c>
      <c r="I20" s="296" t="s">
        <v>252</v>
      </c>
      <c r="J20" s="295" t="s">
        <v>300</v>
      </c>
      <c r="K20" s="294"/>
      <c r="L20" s="293"/>
      <c r="M20" s="273"/>
      <c r="N20" s="274"/>
      <c r="O20" s="308"/>
      <c r="P20" s="313"/>
      <c r="Q20" s="265"/>
      <c r="R20" s="259"/>
    </row>
    <row r="21" spans="1:20" s="202" customFormat="1" ht="9" customHeight="1">
      <c r="A21" s="299" t="s">
        <v>112</v>
      </c>
      <c r="B21" s="290"/>
      <c r="C21" s="290" t="s">
        <v>184</v>
      </c>
      <c r="D21" s="291"/>
      <c r="E21" s="290" t="s">
        <v>184</v>
      </c>
      <c r="F21" s="290" t="s">
        <v>184</v>
      </c>
      <c r="G21" s="290" t="s">
        <v>228</v>
      </c>
      <c r="H21" s="290" t="s">
        <v>184</v>
      </c>
      <c r="I21" s="288"/>
      <c r="J21" s="287"/>
      <c r="K21" s="286"/>
      <c r="L21" s="269"/>
      <c r="M21" s="273"/>
      <c r="N21" s="274"/>
      <c r="O21" s="308"/>
      <c r="P21" s="313"/>
      <c r="Q21" s="265"/>
      <c r="R21" s="259"/>
    </row>
    <row r="22" spans="1:20" s="202" customFormat="1" ht="9" customHeight="1">
      <c r="A22" s="299"/>
      <c r="B22" s="285"/>
      <c r="C22" s="285"/>
      <c r="D22" s="285"/>
      <c r="E22" s="284"/>
      <c r="F22" s="284"/>
      <c r="G22" s="283"/>
      <c r="H22" s="284"/>
      <c r="I22" s="281"/>
      <c r="J22" s="269"/>
      <c r="K22" s="268"/>
      <c r="L22" s="269"/>
      <c r="M22" s="273"/>
      <c r="N22" s="306" t="s">
        <v>57</v>
      </c>
      <c r="O22" s="305"/>
      <c r="P22" s="295" t="str">
        <f>UPPER(IF(OR((O22="a"),(O22="as")),N14,IF(OR((O22="b"),(O22="bs")),N30, )))</f>
        <v/>
      </c>
      <c r="Q22" s="315"/>
      <c r="R22" s="259"/>
    </row>
    <row r="23" spans="1:20" s="202" customFormat="1" ht="9" customHeight="1">
      <c r="A23" s="299" t="s">
        <v>246</v>
      </c>
      <c r="B23" s="290"/>
      <c r="C23" s="290">
        <v>0</v>
      </c>
      <c r="D23" s="291">
        <v>9</v>
      </c>
      <c r="E23" s="290" t="s">
        <v>299</v>
      </c>
      <c r="F23" s="290" t="s">
        <v>41</v>
      </c>
      <c r="G23" s="290"/>
      <c r="H23" s="290" t="s">
        <v>6</v>
      </c>
      <c r="I23" s="302"/>
      <c r="J23" s="269"/>
      <c r="K23" s="268"/>
      <c r="L23" s="269"/>
      <c r="M23" s="273"/>
      <c r="N23" s="269"/>
      <c r="O23" s="308"/>
      <c r="P23" s="287"/>
      <c r="Q23" s="300"/>
      <c r="R23" s="259"/>
    </row>
    <row r="24" spans="1:20" s="202" customFormat="1" ht="9" customHeight="1">
      <c r="A24" s="299"/>
      <c r="B24" s="285"/>
      <c r="C24" s="285"/>
      <c r="D24" s="285"/>
      <c r="E24" s="282"/>
      <c r="F24" s="282"/>
      <c r="G24" s="298"/>
      <c r="H24" s="297" t="s">
        <v>57</v>
      </c>
      <c r="I24" s="296"/>
      <c r="J24" s="295" t="s">
        <v>184</v>
      </c>
      <c r="K24" s="311"/>
      <c r="L24" s="269"/>
      <c r="M24" s="273"/>
      <c r="N24" s="274"/>
      <c r="O24" s="308"/>
      <c r="P24" s="313"/>
      <c r="Q24" s="265"/>
      <c r="R24" s="259"/>
    </row>
    <row r="25" spans="1:20" s="202" customFormat="1" ht="9" customHeight="1">
      <c r="A25" s="299" t="s">
        <v>243</v>
      </c>
      <c r="B25" s="290"/>
      <c r="C25" s="290">
        <v>0</v>
      </c>
      <c r="D25" s="291">
        <v>8</v>
      </c>
      <c r="E25" s="290" t="s">
        <v>298</v>
      </c>
      <c r="F25" s="290" t="s">
        <v>30</v>
      </c>
      <c r="G25" s="290"/>
      <c r="H25" s="290" t="s">
        <v>6</v>
      </c>
      <c r="I25" s="310"/>
      <c r="J25" s="287"/>
      <c r="K25" s="309"/>
      <c r="L25" s="293"/>
      <c r="M25" s="273"/>
      <c r="N25" s="274"/>
      <c r="O25" s="308"/>
      <c r="P25" s="313"/>
      <c r="Q25" s="265"/>
      <c r="R25" s="259"/>
    </row>
    <row r="26" spans="1:20" s="202" customFormat="1" ht="9" customHeight="1">
      <c r="A26" s="299"/>
      <c r="B26" s="285"/>
      <c r="C26" s="285"/>
      <c r="D26" s="307"/>
      <c r="E26" s="282"/>
      <c r="F26" s="282"/>
      <c r="G26" s="298"/>
      <c r="H26" s="282"/>
      <c r="I26" s="281"/>
      <c r="J26" s="306" t="s">
        <v>57</v>
      </c>
      <c r="K26" s="305"/>
      <c r="L26" s="295" t="str">
        <f>UPPER(IF(OR((K26="a"),(K26="as")),J24,IF(OR((K26="b"),(K26="bs")),J28, )))</f>
        <v/>
      </c>
      <c r="M26" s="315"/>
      <c r="N26" s="274"/>
      <c r="O26" s="308"/>
      <c r="P26" s="313"/>
      <c r="Q26" s="265"/>
      <c r="R26" s="259"/>
    </row>
    <row r="27" spans="1:20" s="202" customFormat="1" ht="9" customHeight="1">
      <c r="A27" s="299" t="s">
        <v>240</v>
      </c>
      <c r="B27" s="290"/>
      <c r="C27" s="290" t="s">
        <v>184</v>
      </c>
      <c r="D27" s="291"/>
      <c r="E27" s="290" t="s">
        <v>184</v>
      </c>
      <c r="F27" s="290" t="s">
        <v>184</v>
      </c>
      <c r="G27" s="290" t="s">
        <v>228</v>
      </c>
      <c r="H27" s="290" t="s">
        <v>184</v>
      </c>
      <c r="I27" s="302"/>
      <c r="J27" s="269"/>
      <c r="K27" s="301"/>
      <c r="L27" s="287"/>
      <c r="M27" s="314"/>
      <c r="N27" s="303"/>
      <c r="O27" s="308"/>
      <c r="P27" s="313"/>
      <c r="Q27" s="265"/>
      <c r="R27" s="259"/>
    </row>
    <row r="28" spans="1:20" s="202" customFormat="1" ht="9" customHeight="1">
      <c r="A28" s="292"/>
      <c r="B28" s="285"/>
      <c r="C28" s="285"/>
      <c r="D28" s="307"/>
      <c r="E28" s="282"/>
      <c r="F28" s="282"/>
      <c r="G28" s="298"/>
      <c r="H28" s="297" t="s">
        <v>57</v>
      </c>
      <c r="I28" s="296" t="s">
        <v>227</v>
      </c>
      <c r="J28" s="295" t="s">
        <v>297</v>
      </c>
      <c r="K28" s="294"/>
      <c r="L28" s="293"/>
      <c r="M28" s="308"/>
      <c r="N28" s="303"/>
      <c r="O28" s="308"/>
      <c r="P28" s="313"/>
      <c r="Q28" s="265"/>
      <c r="R28" s="259"/>
    </row>
    <row r="29" spans="1:20" s="202" customFormat="1" ht="9" customHeight="1">
      <c r="A29" s="292" t="s">
        <v>239</v>
      </c>
      <c r="B29" s="290"/>
      <c r="C29" s="290">
        <v>60</v>
      </c>
      <c r="D29" s="291">
        <v>3</v>
      </c>
      <c r="E29" s="289" t="s">
        <v>297</v>
      </c>
      <c r="F29" s="289" t="s">
        <v>296</v>
      </c>
      <c r="G29" s="289"/>
      <c r="H29" s="289" t="s">
        <v>295</v>
      </c>
      <c r="I29" s="288"/>
      <c r="J29" s="287"/>
      <c r="K29" s="286"/>
      <c r="L29" s="269"/>
      <c r="M29" s="308"/>
      <c r="N29" s="303"/>
      <c r="O29" s="308"/>
      <c r="P29" s="313"/>
      <c r="Q29" s="265"/>
      <c r="R29" s="259"/>
    </row>
    <row r="30" spans="1:20" s="202" customFormat="1" ht="9" customHeight="1">
      <c r="A30" s="299"/>
      <c r="B30" s="285"/>
      <c r="C30" s="285"/>
      <c r="D30" s="307"/>
      <c r="E30" s="282"/>
      <c r="F30" s="282"/>
      <c r="G30" s="298"/>
      <c r="H30" s="284"/>
      <c r="I30" s="281"/>
      <c r="J30" s="269"/>
      <c r="K30" s="268"/>
      <c r="L30" s="306" t="s">
        <v>57</v>
      </c>
      <c r="M30" s="305"/>
      <c r="N30" s="295" t="str">
        <f>UPPER(IF(OR((M30="a"),(M30="as")),L26,IF(OR((M30="b"),(M30="bs")),L34, )))</f>
        <v/>
      </c>
      <c r="O30" s="304"/>
      <c r="P30" s="313"/>
      <c r="Q30" s="265"/>
      <c r="R30" s="259"/>
    </row>
    <row r="31" spans="1:20" s="202" customFormat="1" ht="9" customHeight="1">
      <c r="A31" s="299" t="s">
        <v>235</v>
      </c>
      <c r="B31" s="290"/>
      <c r="C31" s="290" t="s">
        <v>184</v>
      </c>
      <c r="D31" s="291"/>
      <c r="E31" s="290" t="s">
        <v>184</v>
      </c>
      <c r="F31" s="290" t="s">
        <v>184</v>
      </c>
      <c r="G31" s="290" t="s">
        <v>228</v>
      </c>
      <c r="H31" s="290" t="s">
        <v>184</v>
      </c>
      <c r="I31" s="312"/>
      <c r="J31" s="269"/>
      <c r="K31" s="268"/>
      <c r="L31" s="269"/>
      <c r="M31" s="308"/>
      <c r="N31" s="287"/>
      <c r="O31" s="300"/>
      <c r="P31" s="266"/>
      <c r="Q31" s="265"/>
      <c r="R31" s="259"/>
    </row>
    <row r="32" spans="1:20" s="202" customFormat="1" ht="9" customHeight="1">
      <c r="A32" s="299"/>
      <c r="B32" s="285"/>
      <c r="C32" s="285"/>
      <c r="D32" s="307"/>
      <c r="E32" s="282"/>
      <c r="F32" s="282"/>
      <c r="G32" s="298"/>
      <c r="H32" s="297" t="s">
        <v>57</v>
      </c>
      <c r="I32" s="296" t="s">
        <v>227</v>
      </c>
      <c r="J32" s="295" t="s">
        <v>294</v>
      </c>
      <c r="K32" s="311"/>
      <c r="L32" s="269"/>
      <c r="M32" s="308"/>
      <c r="N32" s="303"/>
      <c r="O32" s="273"/>
      <c r="P32" s="266"/>
      <c r="Q32" s="265"/>
      <c r="R32" s="259"/>
    </row>
    <row r="33" spans="1:18" s="202" customFormat="1" ht="9" customHeight="1">
      <c r="A33" s="299" t="s">
        <v>232</v>
      </c>
      <c r="B33" s="290"/>
      <c r="C33" s="290">
        <v>10</v>
      </c>
      <c r="D33" s="291">
        <v>7</v>
      </c>
      <c r="E33" s="290" t="s">
        <v>294</v>
      </c>
      <c r="F33" s="290" t="s">
        <v>12</v>
      </c>
      <c r="G33" s="290"/>
      <c r="H33" s="290" t="s">
        <v>6</v>
      </c>
      <c r="I33" s="310"/>
      <c r="J33" s="287"/>
      <c r="K33" s="309"/>
      <c r="L33" s="293"/>
      <c r="M33" s="308"/>
      <c r="N33" s="303"/>
      <c r="O33" s="273"/>
      <c r="P33" s="266"/>
      <c r="Q33" s="265"/>
      <c r="R33" s="259"/>
    </row>
    <row r="34" spans="1:18" s="202" customFormat="1" ht="9" customHeight="1">
      <c r="A34" s="299"/>
      <c r="B34" s="285"/>
      <c r="C34" s="285"/>
      <c r="D34" s="307"/>
      <c r="E34" s="282"/>
      <c r="F34" s="282"/>
      <c r="G34" s="298"/>
      <c r="H34" s="282"/>
      <c r="I34" s="281"/>
      <c r="J34" s="306" t="s">
        <v>57</v>
      </c>
      <c r="K34" s="305"/>
      <c r="L34" s="295" t="str">
        <f>UPPER(IF(OR((K34="a"),(K34="as")),J32,IF(OR((K34="b"),(K34="bs")),J36, )))</f>
        <v/>
      </c>
      <c r="M34" s="304"/>
      <c r="N34" s="303"/>
      <c r="O34" s="273"/>
      <c r="P34" s="266"/>
      <c r="Q34" s="265"/>
      <c r="R34" s="259"/>
    </row>
    <row r="35" spans="1:18" s="202" customFormat="1" ht="9" customHeight="1">
      <c r="A35" s="299" t="s">
        <v>229</v>
      </c>
      <c r="B35" s="290"/>
      <c r="C35" s="290" t="s">
        <v>184</v>
      </c>
      <c r="D35" s="291"/>
      <c r="E35" s="290" t="s">
        <v>184</v>
      </c>
      <c r="F35" s="290" t="s">
        <v>184</v>
      </c>
      <c r="G35" s="290" t="s">
        <v>228</v>
      </c>
      <c r="H35" s="290" t="s">
        <v>184</v>
      </c>
      <c r="I35" s="302"/>
      <c r="J35" s="269"/>
      <c r="K35" s="301"/>
      <c r="L35" s="287"/>
      <c r="M35" s="300"/>
      <c r="N35" s="274"/>
      <c r="O35" s="273"/>
      <c r="P35" s="266"/>
      <c r="Q35" s="265"/>
      <c r="R35" s="259"/>
    </row>
    <row r="36" spans="1:18" s="202" customFormat="1" ht="9" customHeight="1">
      <c r="A36" s="299"/>
      <c r="B36" s="285"/>
      <c r="C36" s="285"/>
      <c r="D36" s="285"/>
      <c r="E36" s="282"/>
      <c r="F36" s="282"/>
      <c r="G36" s="298"/>
      <c r="H36" s="297" t="s">
        <v>57</v>
      </c>
      <c r="I36" s="296" t="s">
        <v>227</v>
      </c>
      <c r="J36" s="295" t="s">
        <v>191</v>
      </c>
      <c r="K36" s="294"/>
      <c r="L36" s="293"/>
      <c r="M36" s="273"/>
      <c r="N36" s="274"/>
      <c r="O36" s="273"/>
      <c r="P36" s="266"/>
      <c r="Q36" s="265"/>
      <c r="R36" s="259"/>
    </row>
    <row r="37" spans="1:18" s="202" customFormat="1" ht="9" customHeight="1">
      <c r="A37" s="292" t="s">
        <v>226</v>
      </c>
      <c r="B37" s="290"/>
      <c r="C37" s="290">
        <v>120</v>
      </c>
      <c r="D37" s="291">
        <v>2</v>
      </c>
      <c r="E37" s="289" t="s">
        <v>191</v>
      </c>
      <c r="F37" s="289" t="s">
        <v>15</v>
      </c>
      <c r="G37" s="290"/>
      <c r="H37" s="289" t="s">
        <v>6</v>
      </c>
      <c r="I37" s="288"/>
      <c r="J37" s="287"/>
      <c r="K37" s="286"/>
      <c r="L37" s="269"/>
      <c r="M37" s="273"/>
      <c r="N37" s="274"/>
      <c r="O37" s="273"/>
      <c r="P37" s="266"/>
      <c r="Q37" s="265"/>
      <c r="R37" s="259"/>
    </row>
    <row r="38" spans="1:18" s="202" customFormat="1" ht="9" customHeight="1">
      <c r="A38" s="276"/>
      <c r="B38" s="285"/>
      <c r="C38" s="285"/>
      <c r="D38" s="285"/>
      <c r="E38" s="284"/>
      <c r="F38" s="284"/>
      <c r="G38" s="283"/>
      <c r="H38" s="282"/>
      <c r="I38" s="281"/>
      <c r="J38" s="269"/>
      <c r="K38" s="268"/>
      <c r="L38" s="269"/>
      <c r="M38" s="273"/>
      <c r="N38" s="274"/>
      <c r="O38" s="273"/>
      <c r="P38" s="266"/>
      <c r="Q38" s="265"/>
      <c r="R38" s="259"/>
    </row>
    <row r="39" spans="1:18" s="202" customFormat="1" ht="9" customHeight="1">
      <c r="A39" s="272"/>
      <c r="B39" s="269"/>
      <c r="C39" s="269"/>
      <c r="D39" s="271"/>
      <c r="E39" s="269"/>
      <c r="F39" s="269"/>
      <c r="G39" s="269"/>
      <c r="H39" s="269"/>
      <c r="I39" s="270"/>
      <c r="J39" s="269"/>
      <c r="K39" s="268"/>
      <c r="L39" s="269"/>
      <c r="M39" s="273"/>
      <c r="N39" s="274"/>
      <c r="O39" s="273"/>
      <c r="P39" s="266"/>
      <c r="Q39" s="265"/>
      <c r="R39" s="259"/>
    </row>
    <row r="40" spans="1:18" s="202" customFormat="1" ht="9" customHeight="1">
      <c r="A40" s="276"/>
      <c r="B40" s="271"/>
      <c r="C40" s="271"/>
      <c r="D40" s="271"/>
      <c r="E40" s="269"/>
      <c r="F40" s="269"/>
      <c r="H40" s="275"/>
      <c r="I40" s="270"/>
      <c r="J40" s="269"/>
      <c r="K40" s="268"/>
      <c r="L40" s="269"/>
      <c r="M40" s="273"/>
      <c r="N40" s="274"/>
      <c r="O40" s="273"/>
      <c r="P40" s="266"/>
      <c r="Q40" s="265"/>
      <c r="R40" s="259"/>
    </row>
    <row r="41" spans="1:18" s="202" customFormat="1" ht="9" customHeight="1">
      <c r="A41" s="276"/>
      <c r="B41" s="269"/>
      <c r="C41" s="269"/>
      <c r="D41" s="271"/>
      <c r="E41" s="269"/>
      <c r="F41" s="269"/>
      <c r="G41" s="269"/>
      <c r="H41" s="269"/>
      <c r="I41" s="270"/>
      <c r="J41" s="269"/>
      <c r="K41" s="277"/>
      <c r="L41" s="269"/>
      <c r="M41" s="273"/>
      <c r="N41" s="274"/>
      <c r="O41" s="273"/>
      <c r="P41" s="266"/>
      <c r="Q41" s="265"/>
      <c r="R41" s="259"/>
    </row>
    <row r="42" spans="1:18" s="202" customFormat="1" ht="9" customHeight="1">
      <c r="A42" s="276"/>
      <c r="B42" s="271"/>
      <c r="C42" s="271"/>
      <c r="D42" s="271"/>
      <c r="E42" s="269"/>
      <c r="F42" s="269"/>
      <c r="H42" s="269"/>
      <c r="I42" s="270"/>
      <c r="J42" s="275"/>
      <c r="K42" s="270"/>
      <c r="L42" s="269"/>
      <c r="M42" s="273"/>
      <c r="N42" s="274"/>
      <c r="O42" s="273"/>
      <c r="P42" s="266"/>
      <c r="Q42" s="265"/>
      <c r="R42" s="259"/>
    </row>
    <row r="43" spans="1:18" s="202" customFormat="1" ht="9" customHeight="1">
      <c r="A43" s="276"/>
      <c r="B43" s="269"/>
      <c r="C43" s="269"/>
      <c r="D43" s="271"/>
      <c r="E43" s="269"/>
      <c r="F43" s="269"/>
      <c r="G43" s="269"/>
      <c r="H43" s="269"/>
      <c r="I43" s="270"/>
      <c r="J43" s="269"/>
      <c r="K43" s="268"/>
      <c r="L43" s="269"/>
      <c r="M43" s="273"/>
      <c r="N43" s="274"/>
      <c r="O43" s="273"/>
      <c r="P43" s="266"/>
      <c r="Q43" s="265"/>
      <c r="R43" s="278"/>
    </row>
    <row r="44" spans="1:18" s="202" customFormat="1" ht="9" customHeight="1">
      <c r="A44" s="276"/>
      <c r="B44" s="271"/>
      <c r="C44" s="271"/>
      <c r="D44" s="271"/>
      <c r="E44" s="269"/>
      <c r="F44" s="269"/>
      <c r="H44" s="275"/>
      <c r="I44" s="270"/>
      <c r="J44" s="269"/>
      <c r="K44" s="268"/>
      <c r="L44" s="269"/>
      <c r="M44" s="273"/>
      <c r="N44" s="274"/>
      <c r="O44" s="273"/>
      <c r="P44" s="266"/>
      <c r="Q44" s="265"/>
      <c r="R44" s="259"/>
    </row>
    <row r="45" spans="1:18" s="202" customFormat="1" ht="9" customHeight="1">
      <c r="A45" s="276"/>
      <c r="B45" s="269"/>
      <c r="C45" s="269"/>
      <c r="D45" s="271"/>
      <c r="E45" s="269"/>
      <c r="F45" s="269"/>
      <c r="G45" s="269"/>
      <c r="H45" s="269"/>
      <c r="I45" s="270"/>
      <c r="J45" s="269"/>
      <c r="K45" s="268"/>
      <c r="L45" s="269"/>
      <c r="M45" s="273"/>
      <c r="N45" s="274"/>
      <c r="O45" s="273"/>
      <c r="P45" s="266"/>
      <c r="Q45" s="265"/>
      <c r="R45" s="259"/>
    </row>
    <row r="46" spans="1:18" s="202" customFormat="1" ht="9" customHeight="1">
      <c r="A46" s="276"/>
      <c r="B46" s="271"/>
      <c r="C46" s="271"/>
      <c r="D46" s="271"/>
      <c r="E46" s="269"/>
      <c r="F46" s="269"/>
      <c r="H46" s="269"/>
      <c r="I46" s="270"/>
      <c r="J46" s="269"/>
      <c r="K46" s="268"/>
      <c r="L46" s="275"/>
      <c r="M46" s="270"/>
      <c r="N46" s="269"/>
      <c r="O46" s="273"/>
      <c r="P46" s="266"/>
      <c r="Q46" s="265"/>
      <c r="R46" s="259"/>
    </row>
    <row r="47" spans="1:18" s="202" customFormat="1" ht="9" customHeight="1">
      <c r="A47" s="276"/>
      <c r="B47" s="269"/>
      <c r="C47" s="269"/>
      <c r="D47" s="271"/>
      <c r="E47" s="269"/>
      <c r="F47" s="269"/>
      <c r="G47" s="269"/>
      <c r="H47" s="269"/>
      <c r="I47" s="270"/>
      <c r="J47" s="269"/>
      <c r="K47" s="268"/>
      <c r="L47" s="269"/>
      <c r="M47" s="273"/>
      <c r="N47" s="269"/>
      <c r="O47" s="273"/>
      <c r="P47" s="266"/>
      <c r="Q47" s="265"/>
      <c r="R47" s="259"/>
    </row>
    <row r="48" spans="1:18" s="202" customFormat="1" ht="9" customHeight="1">
      <c r="A48" s="276"/>
      <c r="B48" s="271"/>
      <c r="C48" s="271"/>
      <c r="D48" s="271"/>
      <c r="E48" s="269"/>
      <c r="F48" s="269"/>
      <c r="H48" s="275"/>
      <c r="I48" s="270"/>
      <c r="J48" s="269"/>
      <c r="K48" s="268"/>
      <c r="L48" s="269"/>
      <c r="M48" s="273"/>
      <c r="N48" s="274"/>
      <c r="O48" s="273"/>
      <c r="P48" s="266"/>
      <c r="Q48" s="265"/>
      <c r="R48" s="259"/>
    </row>
    <row r="49" spans="1:18" s="202" customFormat="1" ht="9" customHeight="1">
      <c r="A49" s="276"/>
      <c r="B49" s="269"/>
      <c r="C49" s="269"/>
      <c r="D49" s="271"/>
      <c r="E49" s="269"/>
      <c r="F49" s="269"/>
      <c r="G49" s="269"/>
      <c r="H49" s="269"/>
      <c r="I49" s="270"/>
      <c r="J49" s="269"/>
      <c r="K49" s="277"/>
      <c r="L49" s="269"/>
      <c r="M49" s="273"/>
      <c r="N49" s="274"/>
      <c r="O49" s="273"/>
      <c r="P49" s="266"/>
      <c r="Q49" s="265"/>
      <c r="R49" s="259"/>
    </row>
    <row r="50" spans="1:18" s="202" customFormat="1" ht="9" customHeight="1">
      <c r="A50" s="276"/>
      <c r="B50" s="271"/>
      <c r="C50" s="271"/>
      <c r="D50" s="271"/>
      <c r="E50" s="269"/>
      <c r="F50" s="269"/>
      <c r="H50" s="269"/>
      <c r="I50" s="270"/>
      <c r="J50" s="275"/>
      <c r="K50" s="270"/>
      <c r="L50" s="269"/>
      <c r="M50" s="273"/>
      <c r="N50" s="274"/>
      <c r="O50" s="273"/>
      <c r="P50" s="266"/>
      <c r="Q50" s="265"/>
      <c r="R50" s="259"/>
    </row>
    <row r="51" spans="1:18" s="202" customFormat="1" ht="9" customHeight="1">
      <c r="A51" s="276"/>
      <c r="B51" s="269"/>
      <c r="C51" s="269"/>
      <c r="D51" s="271"/>
      <c r="E51" s="269"/>
      <c r="F51" s="269"/>
      <c r="G51" s="269"/>
      <c r="H51" s="269"/>
      <c r="I51" s="270"/>
      <c r="J51" s="269"/>
      <c r="K51" s="268"/>
      <c r="L51" s="269"/>
      <c r="M51" s="273"/>
      <c r="N51" s="274"/>
      <c r="O51" s="273"/>
      <c r="P51" s="266"/>
      <c r="Q51" s="265"/>
      <c r="R51" s="259"/>
    </row>
    <row r="52" spans="1:18" s="202" customFormat="1" ht="9" customHeight="1">
      <c r="A52" s="276"/>
      <c r="B52" s="271"/>
      <c r="C52" s="271"/>
      <c r="D52" s="271"/>
      <c r="E52" s="269"/>
      <c r="F52" s="269"/>
      <c r="H52" s="275"/>
      <c r="I52" s="270"/>
      <c r="J52" s="269"/>
      <c r="K52" s="268"/>
      <c r="L52" s="269"/>
      <c r="M52" s="273"/>
      <c r="N52" s="274"/>
      <c r="O52" s="273"/>
      <c r="P52" s="266"/>
      <c r="Q52" s="265"/>
      <c r="R52" s="259"/>
    </row>
    <row r="53" spans="1:18" s="202" customFormat="1" ht="9" customHeight="1">
      <c r="A53" s="272"/>
      <c r="B53" s="269"/>
      <c r="C53" s="269"/>
      <c r="D53" s="271"/>
      <c r="E53" s="269"/>
      <c r="F53" s="269"/>
      <c r="G53" s="269"/>
      <c r="H53" s="269"/>
      <c r="I53" s="270"/>
      <c r="J53" s="269"/>
      <c r="K53" s="268"/>
      <c r="L53" s="269"/>
      <c r="M53" s="268"/>
      <c r="N53" s="267"/>
      <c r="O53" s="267"/>
      <c r="P53" s="266"/>
      <c r="Q53" s="265"/>
      <c r="R53" s="259"/>
    </row>
    <row r="54" spans="1:18" s="202" customFormat="1" ht="9" customHeight="1">
      <c r="A54" s="276"/>
      <c r="B54" s="271"/>
      <c r="C54" s="271"/>
      <c r="D54" s="271"/>
      <c r="E54" s="280"/>
      <c r="F54" s="280"/>
      <c r="G54" s="279"/>
      <c r="H54" s="269"/>
      <c r="I54" s="270"/>
      <c r="J54" s="269"/>
      <c r="K54" s="268"/>
      <c r="L54" s="269"/>
      <c r="M54" s="273"/>
      <c r="N54" s="274"/>
      <c r="O54" s="273"/>
      <c r="P54" s="266"/>
      <c r="Q54" s="265"/>
      <c r="R54" s="259"/>
    </row>
    <row r="55" spans="1:18" s="202" customFormat="1" ht="9" customHeight="1">
      <c r="A55" s="272"/>
      <c r="B55" s="269"/>
      <c r="C55" s="269"/>
      <c r="D55" s="271"/>
      <c r="E55" s="269"/>
      <c r="F55" s="269"/>
      <c r="G55" s="269"/>
      <c r="H55" s="269"/>
      <c r="I55" s="270"/>
      <c r="J55" s="269"/>
      <c r="K55" s="268"/>
      <c r="L55" s="269"/>
      <c r="M55" s="273"/>
      <c r="N55" s="274"/>
      <c r="O55" s="273"/>
      <c r="P55" s="266"/>
      <c r="Q55" s="265"/>
      <c r="R55" s="259"/>
    </row>
    <row r="56" spans="1:18" s="202" customFormat="1" ht="9" customHeight="1">
      <c r="A56" s="276"/>
      <c r="B56" s="271"/>
      <c r="C56" s="271"/>
      <c r="D56" s="271"/>
      <c r="E56" s="269"/>
      <c r="F56" s="269"/>
      <c r="H56" s="275"/>
      <c r="I56" s="270"/>
      <c r="J56" s="269"/>
      <c r="K56" s="268"/>
      <c r="L56" s="269"/>
      <c r="M56" s="273"/>
      <c r="N56" s="274"/>
      <c r="O56" s="273"/>
      <c r="P56" s="266"/>
      <c r="Q56" s="265"/>
      <c r="R56" s="259"/>
    </row>
    <row r="57" spans="1:18" s="202" customFormat="1" ht="9" customHeight="1">
      <c r="A57" s="276"/>
      <c r="B57" s="269"/>
      <c r="C57" s="269"/>
      <c r="D57" s="271"/>
      <c r="E57" s="269"/>
      <c r="F57" s="269"/>
      <c r="G57" s="269"/>
      <c r="H57" s="269"/>
      <c r="I57" s="270"/>
      <c r="J57" s="269"/>
      <c r="K57" s="277"/>
      <c r="L57" s="269"/>
      <c r="M57" s="273"/>
      <c r="N57" s="274"/>
      <c r="O57" s="273"/>
      <c r="P57" s="266"/>
      <c r="Q57" s="265"/>
      <c r="R57" s="259"/>
    </row>
    <row r="58" spans="1:18" s="202" customFormat="1" ht="9" customHeight="1">
      <c r="A58" s="276"/>
      <c r="B58" s="271"/>
      <c r="C58" s="271"/>
      <c r="D58" s="271"/>
      <c r="E58" s="269"/>
      <c r="F58" s="269"/>
      <c r="H58" s="269"/>
      <c r="I58" s="270"/>
      <c r="J58" s="275"/>
      <c r="K58" s="270"/>
      <c r="L58" s="269"/>
      <c r="M58" s="273"/>
      <c r="N58" s="274"/>
      <c r="O58" s="273"/>
      <c r="P58" s="266"/>
      <c r="Q58" s="265"/>
      <c r="R58" s="259"/>
    </row>
    <row r="59" spans="1:18" s="202" customFormat="1" ht="9" customHeight="1">
      <c r="A59" s="276"/>
      <c r="B59" s="269"/>
      <c r="C59" s="269"/>
      <c r="D59" s="271"/>
      <c r="E59" s="269"/>
      <c r="F59" s="269"/>
      <c r="G59" s="269"/>
      <c r="H59" s="269"/>
      <c r="I59" s="270"/>
      <c r="J59" s="269"/>
      <c r="K59" s="268"/>
      <c r="L59" s="269"/>
      <c r="M59" s="273"/>
      <c r="N59" s="274"/>
      <c r="O59" s="273"/>
      <c r="P59" s="266"/>
      <c r="Q59" s="265"/>
      <c r="R59" s="278"/>
    </row>
    <row r="60" spans="1:18" s="202" customFormat="1" ht="9" customHeight="1">
      <c r="A60" s="276"/>
      <c r="B60" s="271"/>
      <c r="C60" s="271"/>
      <c r="D60" s="271"/>
      <c r="E60" s="269"/>
      <c r="F60" s="269"/>
      <c r="H60" s="275"/>
      <c r="I60" s="270"/>
      <c r="J60" s="269"/>
      <c r="K60" s="268"/>
      <c r="L60" s="269"/>
      <c r="M60" s="273"/>
      <c r="N60" s="274"/>
      <c r="O60" s="273"/>
      <c r="P60" s="266"/>
      <c r="Q60" s="265"/>
      <c r="R60" s="259"/>
    </row>
    <row r="61" spans="1:18" s="202" customFormat="1" ht="9" customHeight="1">
      <c r="A61" s="276"/>
      <c r="B61" s="269"/>
      <c r="C61" s="269"/>
      <c r="D61" s="271"/>
      <c r="E61" s="269"/>
      <c r="F61" s="269"/>
      <c r="G61" s="269"/>
      <c r="H61" s="269"/>
      <c r="I61" s="270"/>
      <c r="J61" s="269"/>
      <c r="K61" s="268"/>
      <c r="L61" s="269"/>
      <c r="M61" s="273"/>
      <c r="N61" s="274"/>
      <c r="O61" s="273"/>
      <c r="P61" s="266"/>
      <c r="Q61" s="265"/>
      <c r="R61" s="259"/>
    </row>
    <row r="62" spans="1:18" s="202" customFormat="1" ht="9" customHeight="1">
      <c r="A62" s="276"/>
      <c r="B62" s="271"/>
      <c r="C62" s="271"/>
      <c r="D62" s="271"/>
      <c r="E62" s="269"/>
      <c r="F62" s="269"/>
      <c r="H62" s="269"/>
      <c r="I62" s="270"/>
      <c r="J62" s="269"/>
      <c r="K62" s="268"/>
      <c r="L62" s="275"/>
      <c r="M62" s="270"/>
      <c r="N62" s="269"/>
      <c r="O62" s="273"/>
      <c r="P62" s="266"/>
      <c r="Q62" s="265"/>
      <c r="R62" s="259"/>
    </row>
    <row r="63" spans="1:18" s="202" customFormat="1" ht="9" customHeight="1">
      <c r="A63" s="276"/>
      <c r="B63" s="269"/>
      <c r="C63" s="269"/>
      <c r="D63" s="271"/>
      <c r="E63" s="269"/>
      <c r="F63" s="269"/>
      <c r="G63" s="269"/>
      <c r="H63" s="269"/>
      <c r="I63" s="270"/>
      <c r="J63" s="269"/>
      <c r="K63" s="268"/>
      <c r="L63" s="269"/>
      <c r="M63" s="273"/>
      <c r="N63" s="269"/>
      <c r="O63" s="273"/>
      <c r="P63" s="266"/>
      <c r="Q63" s="265"/>
      <c r="R63" s="259"/>
    </row>
    <row r="64" spans="1:18" s="202" customFormat="1" ht="9" customHeight="1">
      <c r="A64" s="276"/>
      <c r="B64" s="271"/>
      <c r="C64" s="271"/>
      <c r="D64" s="271"/>
      <c r="E64" s="269"/>
      <c r="F64" s="269"/>
      <c r="H64" s="275"/>
      <c r="I64" s="270"/>
      <c r="J64" s="269"/>
      <c r="K64" s="268"/>
      <c r="L64" s="269"/>
      <c r="M64" s="273"/>
      <c r="N64" s="274"/>
      <c r="O64" s="273"/>
      <c r="P64" s="266"/>
      <c r="Q64" s="265"/>
      <c r="R64" s="259"/>
    </row>
    <row r="65" spans="1:20" s="202" customFormat="1" ht="9" customHeight="1">
      <c r="A65" s="276"/>
      <c r="B65" s="269"/>
      <c r="C65" s="269"/>
      <c r="D65" s="271"/>
      <c r="E65" s="269"/>
      <c r="F65" s="269"/>
      <c r="G65" s="269"/>
      <c r="H65" s="269"/>
      <c r="I65" s="270"/>
      <c r="J65" s="269"/>
      <c r="K65" s="277"/>
      <c r="L65" s="269"/>
      <c r="M65" s="273"/>
      <c r="N65" s="274"/>
      <c r="O65" s="273"/>
      <c r="P65" s="266"/>
      <c r="Q65" s="265"/>
      <c r="R65" s="259"/>
    </row>
    <row r="66" spans="1:20" s="202" customFormat="1" ht="9" customHeight="1">
      <c r="A66" s="276"/>
      <c r="B66" s="271"/>
      <c r="C66" s="271"/>
      <c r="D66" s="271"/>
      <c r="E66" s="269"/>
      <c r="F66" s="269"/>
      <c r="H66" s="269"/>
      <c r="I66" s="270"/>
      <c r="J66" s="275"/>
      <c r="K66" s="270"/>
      <c r="L66" s="269"/>
      <c r="M66" s="273"/>
      <c r="N66" s="274"/>
      <c r="O66" s="273"/>
      <c r="P66" s="266"/>
      <c r="Q66" s="265"/>
      <c r="R66" s="259"/>
    </row>
    <row r="67" spans="1:20" s="202" customFormat="1" ht="9" customHeight="1">
      <c r="A67" s="276"/>
      <c r="B67" s="269"/>
      <c r="C67" s="269"/>
      <c r="D67" s="271"/>
      <c r="E67" s="269"/>
      <c r="F67" s="269"/>
      <c r="G67" s="269"/>
      <c r="H67" s="269"/>
      <c r="I67" s="270"/>
      <c r="J67" s="269"/>
      <c r="K67" s="268"/>
      <c r="L67" s="269"/>
      <c r="M67" s="273"/>
      <c r="N67" s="274"/>
      <c r="O67" s="273"/>
      <c r="P67" s="266"/>
      <c r="Q67" s="265"/>
      <c r="R67" s="259"/>
    </row>
    <row r="68" spans="1:20" s="202" customFormat="1" ht="9" customHeight="1">
      <c r="A68" s="276"/>
      <c r="B68" s="271"/>
      <c r="C68" s="271"/>
      <c r="D68" s="271"/>
      <c r="E68" s="269"/>
      <c r="F68" s="269"/>
      <c r="H68" s="275"/>
      <c r="I68" s="270"/>
      <c r="J68" s="269"/>
      <c r="K68" s="268"/>
      <c r="L68" s="269"/>
      <c r="M68" s="273"/>
      <c r="N68" s="274"/>
      <c r="O68" s="273"/>
      <c r="P68" s="266"/>
      <c r="Q68" s="265"/>
      <c r="R68" s="259"/>
    </row>
    <row r="69" spans="1:20" s="202" customFormat="1" ht="9" customHeight="1">
      <c r="A69" s="272"/>
      <c r="B69" s="269"/>
      <c r="C69" s="269"/>
      <c r="D69" s="271"/>
      <c r="E69" s="269"/>
      <c r="F69" s="269"/>
      <c r="G69" s="269"/>
      <c r="H69" s="269"/>
      <c r="I69" s="270"/>
      <c r="J69" s="269"/>
      <c r="K69" s="268"/>
      <c r="L69" s="269"/>
      <c r="M69" s="268"/>
      <c r="N69" s="267"/>
      <c r="O69" s="267"/>
      <c r="P69" s="266"/>
      <c r="Q69" s="265"/>
      <c r="R69" s="259"/>
    </row>
    <row r="70" spans="1:20" s="202" customFormat="1" ht="6.75" customHeight="1">
      <c r="A70" s="264"/>
      <c r="B70" s="264"/>
      <c r="C70" s="264"/>
      <c r="D70" s="264"/>
      <c r="E70" s="263"/>
      <c r="F70" s="263"/>
      <c r="G70" s="263"/>
      <c r="H70" s="263"/>
      <c r="I70" s="262"/>
      <c r="J70" s="261"/>
      <c r="K70" s="260"/>
      <c r="L70" s="261"/>
      <c r="M70" s="260"/>
      <c r="N70" s="261"/>
      <c r="O70" s="260"/>
      <c r="P70" s="261"/>
      <c r="Q70" s="260"/>
      <c r="R70" s="259"/>
    </row>
    <row r="71" spans="1:20" s="201" customFormat="1" ht="10.5" customHeight="1">
      <c r="A71" s="258" t="s">
        <v>81</v>
      </c>
      <c r="B71" s="257"/>
      <c r="C71" s="256"/>
      <c r="D71" s="253" t="s">
        <v>82</v>
      </c>
      <c r="E71" s="251" t="s">
        <v>83</v>
      </c>
      <c r="F71" s="255"/>
      <c r="G71" s="255"/>
      <c r="H71" s="254"/>
      <c r="I71" s="253" t="s">
        <v>82</v>
      </c>
      <c r="J71" s="251" t="s">
        <v>85</v>
      </c>
      <c r="K71" s="252"/>
      <c r="L71" s="251" t="s">
        <v>86</v>
      </c>
      <c r="M71" s="250"/>
      <c r="N71" s="249" t="s">
        <v>87</v>
      </c>
      <c r="O71" s="248"/>
      <c r="P71" s="247"/>
      <c r="Q71" s="246"/>
      <c r="R71" s="203"/>
      <c r="S71" s="202"/>
      <c r="T71" s="202"/>
    </row>
    <row r="72" spans="1:20" s="201" customFormat="1" ht="9" customHeight="1">
      <c r="A72" s="230" t="s">
        <v>88</v>
      </c>
      <c r="B72" s="229"/>
      <c r="C72" s="228"/>
      <c r="D72" s="245" t="s">
        <v>89</v>
      </c>
      <c r="E72" s="243" t="e">
        <f>#REF!</f>
        <v>#REF!</v>
      </c>
      <c r="F72" s="244"/>
      <c r="G72" s="243"/>
      <c r="H72" s="242"/>
      <c r="I72" s="241" t="s">
        <v>89</v>
      </c>
      <c r="J72" s="229"/>
      <c r="K72" s="240"/>
      <c r="L72" s="229"/>
      <c r="M72" s="225"/>
      <c r="N72" s="227" t="s">
        <v>91</v>
      </c>
      <c r="O72" s="226"/>
      <c r="P72" s="226"/>
      <c r="Q72" s="225"/>
      <c r="R72" s="203"/>
      <c r="S72" s="202"/>
      <c r="T72" s="202"/>
    </row>
    <row r="73" spans="1:20" s="201" customFormat="1" ht="9" customHeight="1">
      <c r="A73" s="218" t="s">
        <v>92</v>
      </c>
      <c r="B73" s="216"/>
      <c r="C73" s="239"/>
      <c r="D73" s="223" t="s">
        <v>93</v>
      </c>
      <c r="E73" s="221" t="e">
        <f>#REF!</f>
        <v>#REF!</v>
      </c>
      <c r="F73" s="222"/>
      <c r="G73" s="221"/>
      <c r="H73" s="220"/>
      <c r="I73" s="219" t="s">
        <v>93</v>
      </c>
      <c r="J73" s="216"/>
      <c r="K73" s="217"/>
      <c r="L73" s="216"/>
      <c r="M73" s="215"/>
      <c r="N73" s="238"/>
      <c r="O73" s="206"/>
      <c r="P73" s="205"/>
      <c r="Q73" s="208"/>
      <c r="R73" s="203"/>
      <c r="S73" s="202"/>
      <c r="T73" s="202"/>
    </row>
    <row r="74" spans="1:20" s="201" customFormat="1" ht="9" customHeight="1">
      <c r="A74" s="207" t="s">
        <v>95</v>
      </c>
      <c r="B74" s="205"/>
      <c r="C74" s="237"/>
      <c r="D74" s="223" t="s">
        <v>96</v>
      </c>
      <c r="E74" s="221" t="e">
        <f>#REF!</f>
        <v>#REF!</v>
      </c>
      <c r="F74" s="222"/>
      <c r="G74" s="221"/>
      <c r="H74" s="220"/>
      <c r="I74" s="219" t="s">
        <v>96</v>
      </c>
      <c r="J74" s="216"/>
      <c r="K74" s="217"/>
      <c r="L74" s="216"/>
      <c r="M74" s="215"/>
      <c r="N74" s="227" t="s">
        <v>98</v>
      </c>
      <c r="O74" s="226"/>
      <c r="P74" s="226"/>
      <c r="Q74" s="225"/>
      <c r="R74" s="203"/>
      <c r="S74" s="202"/>
      <c r="T74" s="202"/>
    </row>
    <row r="75" spans="1:20" s="201" customFormat="1" ht="9" customHeight="1">
      <c r="A75" s="236"/>
      <c r="B75" s="235"/>
      <c r="C75" s="234"/>
      <c r="D75" s="223" t="s">
        <v>99</v>
      </c>
      <c r="E75" s="221" t="e">
        <f>#REF!</f>
        <v>#REF!</v>
      </c>
      <c r="F75" s="222"/>
      <c r="G75" s="221"/>
      <c r="H75" s="220"/>
      <c r="I75" s="219" t="s">
        <v>99</v>
      </c>
      <c r="J75" s="216"/>
      <c r="K75" s="217"/>
      <c r="L75" s="216"/>
      <c r="M75" s="215"/>
      <c r="N75" s="218"/>
      <c r="O75" s="217"/>
      <c r="P75" s="216"/>
      <c r="Q75" s="215"/>
      <c r="R75" s="203"/>
      <c r="S75" s="202"/>
      <c r="T75" s="202"/>
    </row>
    <row r="76" spans="1:20" s="201" customFormat="1" ht="9" customHeight="1">
      <c r="A76" s="233" t="s">
        <v>101</v>
      </c>
      <c r="B76" s="232"/>
      <c r="C76" s="231"/>
      <c r="D76" s="223"/>
      <c r="E76" s="221"/>
      <c r="F76" s="222"/>
      <c r="G76" s="221"/>
      <c r="H76" s="220"/>
      <c r="I76" s="219" t="s">
        <v>102</v>
      </c>
      <c r="J76" s="216"/>
      <c r="K76" s="217"/>
      <c r="L76" s="216"/>
      <c r="M76" s="215"/>
      <c r="N76" s="207"/>
      <c r="O76" s="206"/>
      <c r="P76" s="205"/>
      <c r="Q76" s="208"/>
      <c r="R76" s="203"/>
      <c r="S76" s="202"/>
      <c r="T76" s="202"/>
    </row>
    <row r="77" spans="1:20" s="201" customFormat="1" ht="9" customHeight="1">
      <c r="A77" s="230" t="s">
        <v>88</v>
      </c>
      <c r="B77" s="229"/>
      <c r="C77" s="228"/>
      <c r="D77" s="223"/>
      <c r="E77" s="221"/>
      <c r="F77" s="222"/>
      <c r="G77" s="221"/>
      <c r="H77" s="220"/>
      <c r="I77" s="219" t="s">
        <v>105</v>
      </c>
      <c r="J77" s="216"/>
      <c r="K77" s="217"/>
      <c r="L77" s="216"/>
      <c r="M77" s="215"/>
      <c r="N77" s="227" t="s">
        <v>107</v>
      </c>
      <c r="O77" s="226"/>
      <c r="P77" s="226"/>
      <c r="Q77" s="225"/>
      <c r="R77" s="203"/>
      <c r="S77" s="202"/>
      <c r="T77" s="202"/>
    </row>
    <row r="78" spans="1:20" s="201" customFormat="1" ht="9" customHeight="1">
      <c r="A78" s="218" t="s">
        <v>108</v>
      </c>
      <c r="B78" s="216"/>
      <c r="C78" s="224"/>
      <c r="D78" s="223"/>
      <c r="E78" s="221"/>
      <c r="F78" s="222"/>
      <c r="G78" s="221"/>
      <c r="H78" s="220"/>
      <c r="I78" s="219" t="s">
        <v>109</v>
      </c>
      <c r="J78" s="216"/>
      <c r="K78" s="217"/>
      <c r="L78" s="216"/>
      <c r="M78" s="215"/>
      <c r="N78" s="218"/>
      <c r="O78" s="217"/>
      <c r="P78" s="216"/>
      <c r="Q78" s="215"/>
      <c r="R78" s="203"/>
      <c r="S78" s="202"/>
      <c r="T78" s="202"/>
    </row>
    <row r="79" spans="1:20" s="201" customFormat="1" ht="9" customHeight="1">
      <c r="A79" s="207" t="s">
        <v>111</v>
      </c>
      <c r="B79" s="205"/>
      <c r="C79" s="214"/>
      <c r="D79" s="213"/>
      <c r="E79" s="211"/>
      <c r="F79" s="212"/>
      <c r="G79" s="211"/>
      <c r="H79" s="210"/>
      <c r="I79" s="209" t="s">
        <v>112</v>
      </c>
      <c r="J79" s="205"/>
      <c r="K79" s="206"/>
      <c r="L79" s="205"/>
      <c r="M79" s="208"/>
      <c r="N79" s="207">
        <f>Q4</f>
        <v>0</v>
      </c>
      <c r="O79" s="206"/>
      <c r="P79" s="205"/>
      <c r="Q79" s="204" t="e">
        <f>MIN(4,#REF!)</f>
        <v>#REF!</v>
      </c>
      <c r="R79" s="203"/>
      <c r="S79" s="202"/>
      <c r="T79" s="202"/>
    </row>
  </sheetData>
  <mergeCells count="10">
    <mergeCell ref="J2:L2"/>
    <mergeCell ref="A1:F1"/>
    <mergeCell ref="J1:L1"/>
    <mergeCell ref="A2:E2"/>
    <mergeCell ref="N74:P74"/>
    <mergeCell ref="N77:P77"/>
    <mergeCell ref="P3:S3"/>
    <mergeCell ref="A4:C4"/>
    <mergeCell ref="P4:S4"/>
    <mergeCell ref="N72:P72"/>
  </mergeCells>
  <conditionalFormatting sqref="B7 B9 B11 B13 B15 B17 B19 B21 B23 B25 B27 B29 B31 B33 B35 B37 B39 B41 B43 B45 B47 B49 B51 B53 B55 B57 B59 B61 B63 B65 B67 B69">
    <cfRule type="cellIs" dxfId="2" priority="2" stopIfTrue="1" operator="equal">
      <formula>"QA"</formula>
    </cfRule>
    <cfRule type="cellIs" dxfId="1" priority="3" stopIfTrue="1" operator="equal">
      <formula>"DA"</formula>
    </cfRule>
  </conditionalFormatting>
  <conditionalFormatting sqref="E7 E9 E11 E13 E15 E17 E19 E21 E23 E25 E27 E29 E31 E33 E35 E37 E39 E41 E43 E45 E47 E49 E51 E53 E55 E57 E59 E61 E63 E65 E67 E69">
    <cfRule type="cellIs" dxfId="0" priority="1" stopIfTrue="1" operator="equal">
      <formula>"Bye"</formula>
    </cfRule>
  </conditionalFormatting>
  <dataValidations count="1">
    <dataValidation type="list" errorStyle="warning" allowBlank="1" showInputMessage="1" showErrorMessage="1" prompt=": " sqref="H68 J66 H64 L62 H60 J58 H56 H52 J50 H48 L46 H44 J42 H40 H36 J34 H32 L30 H28 J26 H24 N22 H20 J18 H16 L14 H12 J10 H8">
      <formula1>'Ταμπλό 55+'!T7:T16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79"/>
  <sheetViews>
    <sheetView showGridLines="0" workbookViewId="0">
      <selection activeCell="N19" sqref="N18:N19"/>
    </sheetView>
  </sheetViews>
  <sheetFormatPr defaultColWidth="8" defaultRowHeight="12.75" customHeight="1"/>
  <cols>
    <col min="1" max="2" width="3.33203125" style="198" customWidth="1"/>
    <col min="3" max="3" width="4.6640625" style="198" customWidth="1"/>
    <col min="4" max="4" width="4.33203125" style="198" customWidth="1"/>
    <col min="5" max="5" width="12.6640625" style="198" customWidth="1"/>
    <col min="6" max="6" width="2.6640625" style="198" customWidth="1"/>
    <col min="7" max="7" width="7.6640625" style="198" customWidth="1"/>
    <col min="8" max="8" width="5.88671875" style="198" customWidth="1"/>
    <col min="9" max="9" width="1.6640625" style="200" customWidth="1"/>
    <col min="10" max="10" width="12.33203125" style="198" customWidth="1"/>
    <col min="11" max="11" width="1.6640625" style="200" customWidth="1"/>
    <col min="12" max="12" width="10.6640625" style="198" customWidth="1"/>
    <col min="13" max="13" width="1.6640625" style="199" customWidth="1"/>
    <col min="14" max="14" width="10.6640625" style="198" customWidth="1"/>
    <col min="15" max="15" width="1.6640625" style="200" customWidth="1"/>
    <col min="16" max="16" width="10.6640625" style="198" customWidth="1"/>
    <col min="17" max="17" width="1.6640625" style="199" customWidth="1"/>
    <col min="18" max="18" width="9.109375" style="198" hidden="1" customWidth="1"/>
    <col min="19" max="19" width="8.6640625" style="198" customWidth="1"/>
    <col min="20" max="20" width="9.109375" style="198" hidden="1" customWidth="1"/>
    <col min="21" max="16384" width="8" style="198"/>
  </cols>
  <sheetData>
    <row r="1" spans="1:20" s="338" customFormat="1" ht="21.75" customHeight="1">
      <c r="A1" s="490" t="s">
        <v>0</v>
      </c>
      <c r="B1" s="490"/>
      <c r="C1" s="490"/>
      <c r="D1" s="490"/>
      <c r="E1" s="490"/>
      <c r="F1" s="490"/>
      <c r="G1" s="8"/>
      <c r="H1" s="8"/>
      <c r="I1" s="9"/>
      <c r="J1" s="195"/>
      <c r="K1" s="193"/>
      <c r="L1" s="193"/>
      <c r="M1" s="10"/>
      <c r="N1" s="11"/>
      <c r="O1" s="9"/>
      <c r="P1" s="8"/>
      <c r="Q1" s="10"/>
      <c r="R1" s="12"/>
      <c r="S1" s="12"/>
      <c r="T1" s="339"/>
    </row>
    <row r="2" spans="1:20" s="337" customFormat="1" ht="13.2">
      <c r="A2" s="491" t="s">
        <v>306</v>
      </c>
      <c r="B2" s="491"/>
      <c r="C2" s="491"/>
      <c r="D2" s="491"/>
      <c r="E2" s="491"/>
      <c r="F2" s="484"/>
      <c r="G2" s="13"/>
      <c r="H2" s="13"/>
      <c r="I2" s="14"/>
      <c r="J2" s="196" t="s">
        <v>42</v>
      </c>
      <c r="K2" s="193"/>
      <c r="L2" s="193"/>
      <c r="M2" s="15"/>
      <c r="N2" s="13"/>
      <c r="O2" s="14"/>
      <c r="P2" s="13"/>
      <c r="Q2" s="15"/>
      <c r="R2" s="1"/>
      <c r="S2" s="1"/>
    </row>
    <row r="3" spans="1:20" s="323" customFormat="1" ht="11.25" customHeight="1">
      <c r="A3" s="485" t="s">
        <v>1</v>
      </c>
      <c r="B3" s="486"/>
      <c r="C3" s="486"/>
      <c r="D3" s="486"/>
      <c r="E3" s="486"/>
      <c r="F3" s="485" t="s">
        <v>2</v>
      </c>
      <c r="G3" s="3"/>
      <c r="H3" s="3"/>
      <c r="I3" s="16"/>
      <c r="J3" s="3" t="s">
        <v>3</v>
      </c>
      <c r="K3" s="16"/>
      <c r="L3" s="3" t="s">
        <v>8</v>
      </c>
      <c r="M3" s="4"/>
      <c r="N3" s="3"/>
      <c r="O3" s="16"/>
      <c r="P3" s="197" t="s">
        <v>9</v>
      </c>
      <c r="Q3" s="193"/>
      <c r="R3" s="193"/>
      <c r="S3" s="193"/>
      <c r="T3" s="202"/>
    </row>
    <row r="4" spans="1:20" s="280" customFormat="1" ht="11.25" customHeight="1" thickBot="1">
      <c r="A4" s="492" t="s">
        <v>4</v>
      </c>
      <c r="B4" s="492"/>
      <c r="C4" s="492"/>
      <c r="D4" s="488"/>
      <c r="E4" s="488"/>
      <c r="F4" s="489" t="s">
        <v>5</v>
      </c>
      <c r="G4" s="17"/>
      <c r="H4" s="6"/>
      <c r="I4" s="18"/>
      <c r="J4" s="493" t="s">
        <v>307</v>
      </c>
      <c r="K4" s="18"/>
      <c r="L4" s="487" t="s">
        <v>259</v>
      </c>
      <c r="M4" s="19"/>
      <c r="N4" s="6"/>
      <c r="O4" s="18"/>
      <c r="P4" s="494" t="s">
        <v>7</v>
      </c>
      <c r="Q4" s="193"/>
      <c r="R4" s="193"/>
      <c r="S4" s="193"/>
      <c r="T4" s="279"/>
    </row>
    <row r="5" spans="1:20" s="323" customFormat="1" ht="9.75" customHeight="1">
      <c r="A5" s="336"/>
      <c r="B5" s="333" t="s">
        <v>46</v>
      </c>
      <c r="C5" s="333" t="s">
        <v>47</v>
      </c>
      <c r="D5" s="333" t="s">
        <v>48</v>
      </c>
      <c r="E5" s="335" t="s">
        <v>10</v>
      </c>
      <c r="F5" s="335" t="s">
        <v>11</v>
      </c>
      <c r="G5" s="335"/>
      <c r="H5" s="335" t="s">
        <v>3</v>
      </c>
      <c r="I5" s="335"/>
      <c r="J5" s="333" t="s">
        <v>52</v>
      </c>
      <c r="K5" s="334"/>
      <c r="L5" s="333" t="s">
        <v>53</v>
      </c>
      <c r="M5" s="334"/>
      <c r="N5" s="333" t="s">
        <v>54</v>
      </c>
      <c r="O5" s="334"/>
      <c r="P5" s="333" t="s">
        <v>55</v>
      </c>
      <c r="Q5" s="332"/>
      <c r="R5" s="316"/>
      <c r="S5" s="316"/>
      <c r="T5" s="202"/>
    </row>
    <row r="6" spans="1:20" s="323" customFormat="1" ht="3.75" customHeight="1" thickBot="1">
      <c r="A6" s="331"/>
      <c r="B6" s="326"/>
      <c r="C6" s="330"/>
      <c r="D6" s="326"/>
      <c r="E6" s="328"/>
      <c r="F6" s="328"/>
      <c r="G6" s="329"/>
      <c r="H6" s="328"/>
      <c r="I6" s="327"/>
      <c r="J6" s="326"/>
      <c r="K6" s="327"/>
      <c r="L6" s="326"/>
      <c r="M6" s="327"/>
      <c r="N6" s="326"/>
      <c r="O6" s="327"/>
      <c r="P6" s="326"/>
      <c r="Q6" s="325"/>
      <c r="R6" s="202"/>
      <c r="S6" s="202"/>
      <c r="T6" s="324"/>
    </row>
    <row r="7" spans="1:20" s="202" customFormat="1" ht="10.5" customHeight="1">
      <c r="A7" s="292" t="s">
        <v>89</v>
      </c>
      <c r="B7" s="290"/>
      <c r="C7" s="290">
        <v>360</v>
      </c>
      <c r="D7" s="291">
        <v>1</v>
      </c>
      <c r="E7" s="289" t="s">
        <v>258</v>
      </c>
      <c r="F7" s="289" t="s">
        <v>241</v>
      </c>
      <c r="G7" s="289"/>
      <c r="H7" s="289" t="s">
        <v>13</v>
      </c>
      <c r="I7" s="302"/>
      <c r="J7" s="269"/>
      <c r="K7" s="268"/>
      <c r="L7" s="269"/>
      <c r="M7" s="268"/>
      <c r="N7" s="267"/>
      <c r="O7" s="320"/>
      <c r="P7" s="266"/>
      <c r="Q7" s="265"/>
      <c r="R7" s="259"/>
      <c r="S7" s="318"/>
      <c r="T7" s="322" t="s">
        <v>56</v>
      </c>
    </row>
    <row r="8" spans="1:20" s="202" customFormat="1" ht="9" customHeight="1">
      <c r="A8" s="299"/>
      <c r="B8" s="285"/>
      <c r="C8" s="285"/>
      <c r="D8" s="285"/>
      <c r="E8" s="282"/>
      <c r="F8" s="282"/>
      <c r="G8" s="298"/>
      <c r="H8" s="297" t="s">
        <v>57</v>
      </c>
      <c r="I8" s="296" t="s">
        <v>252</v>
      </c>
      <c r="J8" s="295" t="s">
        <v>258</v>
      </c>
      <c r="K8" s="311"/>
      <c r="L8" s="269"/>
      <c r="M8" s="268"/>
      <c r="N8" s="267"/>
      <c r="O8" s="320"/>
      <c r="P8" s="266"/>
      <c r="Q8" s="265"/>
      <c r="R8" s="259"/>
      <c r="S8" s="318"/>
      <c r="T8" s="319" t="s">
        <v>56</v>
      </c>
    </row>
    <row r="9" spans="1:20" s="202" customFormat="1" ht="9" customHeight="1">
      <c r="A9" s="299" t="s">
        <v>93</v>
      </c>
      <c r="B9" s="290" t="str">
        <f>IF(($D9=""),"",VLOOKUP($D9,#REF!,15))</f>
        <v/>
      </c>
      <c r="C9" s="290" t="s">
        <v>184</v>
      </c>
      <c r="D9" s="291"/>
      <c r="E9" s="290" t="s">
        <v>184</v>
      </c>
      <c r="F9" s="290" t="s">
        <v>184</v>
      </c>
      <c r="G9" s="290" t="s">
        <v>228</v>
      </c>
      <c r="H9" s="290" t="s">
        <v>184</v>
      </c>
      <c r="I9" s="310"/>
      <c r="J9" s="321"/>
      <c r="K9" s="309"/>
      <c r="L9" s="293"/>
      <c r="M9" s="268"/>
      <c r="N9" s="267"/>
      <c r="O9" s="320"/>
      <c r="P9" s="266"/>
      <c r="Q9" s="265"/>
      <c r="R9" s="259"/>
      <c r="S9" s="318"/>
      <c r="T9" s="319" t="s">
        <v>56</v>
      </c>
    </row>
    <row r="10" spans="1:20" s="202" customFormat="1" ht="9" customHeight="1">
      <c r="A10" s="299"/>
      <c r="B10" s="285"/>
      <c r="C10" s="285"/>
      <c r="D10" s="307"/>
      <c r="E10" s="282"/>
      <c r="F10" s="282"/>
      <c r="G10" s="298"/>
      <c r="H10" s="282"/>
      <c r="I10" s="281"/>
      <c r="J10" s="306" t="s">
        <v>57</v>
      </c>
      <c r="K10" s="305"/>
      <c r="L10" s="295" t="s">
        <v>184</v>
      </c>
      <c r="M10" s="315"/>
      <c r="N10" s="274"/>
      <c r="O10" s="273"/>
      <c r="P10" s="266"/>
      <c r="Q10" s="265"/>
      <c r="R10" s="259"/>
      <c r="S10" s="318"/>
      <c r="T10" s="319" t="s">
        <v>56</v>
      </c>
    </row>
    <row r="11" spans="1:20" s="202" customFormat="1" ht="9" customHeight="1">
      <c r="A11" s="299" t="s">
        <v>96</v>
      </c>
      <c r="B11" s="290"/>
      <c r="C11" s="290">
        <v>10</v>
      </c>
      <c r="D11" s="291">
        <v>9</v>
      </c>
      <c r="E11" s="290" t="s">
        <v>257</v>
      </c>
      <c r="F11" s="290" t="s">
        <v>256</v>
      </c>
      <c r="G11" s="290"/>
      <c r="H11" s="290" t="s">
        <v>17</v>
      </c>
      <c r="I11" s="302"/>
      <c r="J11" s="269"/>
      <c r="K11" s="301"/>
      <c r="L11" s="287"/>
      <c r="M11" s="314"/>
      <c r="N11" s="303"/>
      <c r="O11" s="273"/>
      <c r="P11" s="266"/>
      <c r="Q11" s="265"/>
      <c r="R11" s="259"/>
      <c r="S11" s="318"/>
      <c r="T11" s="319" t="s">
        <v>56</v>
      </c>
    </row>
    <row r="12" spans="1:20" s="202" customFormat="1" ht="9" customHeight="1">
      <c r="A12" s="299"/>
      <c r="B12" s="285"/>
      <c r="C12" s="285"/>
      <c r="D12" s="307"/>
      <c r="E12" s="282"/>
      <c r="F12" s="282"/>
      <c r="G12" s="298"/>
      <c r="H12" s="297" t="s">
        <v>57</v>
      </c>
      <c r="I12" s="296"/>
      <c r="J12" s="295" t="s">
        <v>184</v>
      </c>
      <c r="K12" s="294"/>
      <c r="L12" s="293"/>
      <c r="M12" s="308"/>
      <c r="N12" s="303"/>
      <c r="O12" s="273"/>
      <c r="P12" s="266"/>
      <c r="Q12" s="265"/>
      <c r="R12" s="259"/>
      <c r="S12" s="318"/>
      <c r="T12" s="319" t="s">
        <v>56</v>
      </c>
    </row>
    <row r="13" spans="1:20" s="202" customFormat="1" ht="9" customHeight="1">
      <c r="A13" s="299" t="s">
        <v>99</v>
      </c>
      <c r="B13" s="290"/>
      <c r="C13" s="290">
        <v>70</v>
      </c>
      <c r="D13" s="291">
        <v>6</v>
      </c>
      <c r="E13" s="290" t="s">
        <v>255</v>
      </c>
      <c r="F13" s="290" t="s">
        <v>254</v>
      </c>
      <c r="G13" s="290"/>
      <c r="H13" s="290" t="s">
        <v>13</v>
      </c>
      <c r="I13" s="288"/>
      <c r="J13" s="287"/>
      <c r="K13" s="286"/>
      <c r="L13" s="269"/>
      <c r="M13" s="308"/>
      <c r="N13" s="303"/>
      <c r="O13" s="273"/>
      <c r="P13" s="266"/>
      <c r="Q13" s="265"/>
      <c r="R13" s="259"/>
      <c r="S13" s="318"/>
      <c r="T13" s="319" t="s">
        <v>56</v>
      </c>
    </row>
    <row r="14" spans="1:20" s="202" customFormat="1" ht="9" customHeight="1">
      <c r="A14" s="299"/>
      <c r="B14" s="285"/>
      <c r="C14" s="285"/>
      <c r="D14" s="307"/>
      <c r="E14" s="282"/>
      <c r="F14" s="282"/>
      <c r="G14" s="298"/>
      <c r="H14" s="284"/>
      <c r="I14" s="281"/>
      <c r="J14" s="269"/>
      <c r="K14" s="268"/>
      <c r="L14" s="306" t="s">
        <v>57</v>
      </c>
      <c r="M14" s="305"/>
      <c r="N14" s="295" t="str">
        <f>UPPER(IF(OR((M14="a"),(M14="as")),L10,IF(OR((M14="b"),(M14="bs")),L18, )))</f>
        <v/>
      </c>
      <c r="O14" s="315"/>
      <c r="P14" s="266"/>
      <c r="Q14" s="265"/>
      <c r="R14" s="259"/>
      <c r="S14" s="318"/>
      <c r="T14" s="319" t="s">
        <v>56</v>
      </c>
    </row>
    <row r="15" spans="1:20" s="202" customFormat="1" ht="9" customHeight="1">
      <c r="A15" s="292" t="s">
        <v>102</v>
      </c>
      <c r="B15" s="290"/>
      <c r="C15" s="290">
        <v>180</v>
      </c>
      <c r="D15" s="291">
        <v>4</v>
      </c>
      <c r="E15" s="289" t="s">
        <v>251</v>
      </c>
      <c r="F15" s="289" t="s">
        <v>253</v>
      </c>
      <c r="G15" s="289"/>
      <c r="H15" s="289" t="s">
        <v>13</v>
      </c>
      <c r="I15" s="312"/>
      <c r="J15" s="269"/>
      <c r="K15" s="268"/>
      <c r="L15" s="269"/>
      <c r="M15" s="308"/>
      <c r="N15" s="287"/>
      <c r="O15" s="314"/>
      <c r="P15" s="313"/>
      <c r="Q15" s="265"/>
      <c r="R15" s="259"/>
      <c r="S15" s="318"/>
      <c r="T15" s="319" t="s">
        <v>56</v>
      </c>
    </row>
    <row r="16" spans="1:20" s="202" customFormat="1" ht="9" customHeight="1" thickBot="1">
      <c r="A16" s="299"/>
      <c r="B16" s="285"/>
      <c r="C16" s="285"/>
      <c r="D16" s="307"/>
      <c r="E16" s="282"/>
      <c r="F16" s="282"/>
      <c r="G16" s="298"/>
      <c r="H16" s="297" t="s">
        <v>57</v>
      </c>
      <c r="I16" s="296" t="s">
        <v>252</v>
      </c>
      <c r="J16" s="295" t="s">
        <v>251</v>
      </c>
      <c r="K16" s="311"/>
      <c r="L16" s="269"/>
      <c r="M16" s="308"/>
      <c r="N16" s="303"/>
      <c r="O16" s="308"/>
      <c r="P16" s="313"/>
      <c r="Q16" s="265"/>
      <c r="R16" s="259"/>
      <c r="S16" s="318"/>
      <c r="T16" s="317" t="s">
        <v>56</v>
      </c>
    </row>
    <row r="17" spans="1:20" s="202" customFormat="1" ht="9" customHeight="1">
      <c r="A17" s="299" t="s">
        <v>105</v>
      </c>
      <c r="B17" s="290"/>
      <c r="C17" s="290" t="s">
        <v>184</v>
      </c>
      <c r="D17" s="291"/>
      <c r="E17" s="290" t="s">
        <v>184</v>
      </c>
      <c r="F17" s="290" t="s">
        <v>184</v>
      </c>
      <c r="G17" s="290" t="s">
        <v>228</v>
      </c>
      <c r="H17" s="290" t="s">
        <v>184</v>
      </c>
      <c r="I17" s="310"/>
      <c r="J17" s="287"/>
      <c r="K17" s="309"/>
      <c r="L17" s="293"/>
      <c r="M17" s="308"/>
      <c r="N17" s="303"/>
      <c r="O17" s="308"/>
      <c r="P17" s="313"/>
      <c r="Q17" s="265"/>
      <c r="R17" s="259"/>
      <c r="T17" s="316"/>
    </row>
    <row r="18" spans="1:20" s="202" customFormat="1" ht="9" customHeight="1">
      <c r="A18" s="299"/>
      <c r="B18" s="285"/>
      <c r="C18" s="285"/>
      <c r="D18" s="307"/>
      <c r="E18" s="282"/>
      <c r="F18" s="282"/>
      <c r="G18" s="298"/>
      <c r="H18" s="282"/>
      <c r="I18" s="281"/>
      <c r="J18" s="306" t="s">
        <v>57</v>
      </c>
      <c r="K18" s="305"/>
      <c r="L18" s="295" t="s">
        <v>184</v>
      </c>
      <c r="M18" s="304"/>
      <c r="N18" s="303"/>
      <c r="O18" s="308"/>
      <c r="P18" s="313"/>
      <c r="Q18" s="265"/>
      <c r="R18" s="259"/>
    </row>
    <row r="19" spans="1:20" s="202" customFormat="1" ht="9" customHeight="1">
      <c r="A19" s="299" t="s">
        <v>109</v>
      </c>
      <c r="B19" s="290"/>
      <c r="C19" s="290">
        <v>0</v>
      </c>
      <c r="D19" s="291">
        <v>12</v>
      </c>
      <c r="E19" s="290" t="s">
        <v>250</v>
      </c>
      <c r="F19" s="290" t="s">
        <v>249</v>
      </c>
      <c r="G19" s="290"/>
      <c r="H19" s="290" t="s">
        <v>13</v>
      </c>
      <c r="I19" s="302"/>
      <c r="J19" s="269"/>
      <c r="K19" s="301"/>
      <c r="L19" s="287"/>
      <c r="M19" s="300"/>
      <c r="N19" s="274"/>
      <c r="O19" s="308"/>
      <c r="P19" s="313"/>
      <c r="Q19" s="265"/>
      <c r="R19" s="259"/>
    </row>
    <row r="20" spans="1:20" s="202" customFormat="1" ht="9" customHeight="1">
      <c r="A20" s="299"/>
      <c r="B20" s="285"/>
      <c r="C20" s="285"/>
      <c r="D20" s="285"/>
      <c r="E20" s="282"/>
      <c r="F20" s="282"/>
      <c r="G20" s="298"/>
      <c r="H20" s="297" t="s">
        <v>57</v>
      </c>
      <c r="I20" s="296"/>
      <c r="J20" s="295" t="s">
        <v>184</v>
      </c>
      <c r="K20" s="294"/>
      <c r="L20" s="293"/>
      <c r="M20" s="273"/>
      <c r="N20" s="274"/>
      <c r="O20" s="308"/>
      <c r="P20" s="313"/>
      <c r="Q20" s="265"/>
      <c r="R20" s="259"/>
    </row>
    <row r="21" spans="1:20" s="202" customFormat="1" ht="9" customHeight="1">
      <c r="A21" s="299" t="s">
        <v>112</v>
      </c>
      <c r="B21" s="290"/>
      <c r="C21" s="290">
        <v>60</v>
      </c>
      <c r="D21" s="291">
        <v>7</v>
      </c>
      <c r="E21" s="290" t="s">
        <v>248</v>
      </c>
      <c r="F21" s="290" t="s">
        <v>247</v>
      </c>
      <c r="G21" s="290"/>
      <c r="H21" s="290" t="s">
        <v>17</v>
      </c>
      <c r="I21" s="288"/>
      <c r="J21" s="287"/>
      <c r="K21" s="286"/>
      <c r="L21" s="269"/>
      <c r="M21" s="273"/>
      <c r="N21" s="274"/>
      <c r="O21" s="308"/>
      <c r="P21" s="313"/>
      <c r="Q21" s="265"/>
      <c r="R21" s="259"/>
    </row>
    <row r="22" spans="1:20" s="202" customFormat="1" ht="9" customHeight="1">
      <c r="A22" s="299"/>
      <c r="B22" s="285"/>
      <c r="C22" s="285"/>
      <c r="D22" s="285"/>
      <c r="E22" s="284"/>
      <c r="F22" s="284"/>
      <c r="G22" s="283"/>
      <c r="H22" s="284"/>
      <c r="I22" s="281"/>
      <c r="J22" s="269"/>
      <c r="K22" s="268"/>
      <c r="L22" s="269"/>
      <c r="M22" s="273"/>
      <c r="N22" s="306" t="s">
        <v>57</v>
      </c>
      <c r="O22" s="305"/>
      <c r="P22" s="295" t="str">
        <f>UPPER(IF(OR((O22="a"),(O22="as")),N14,IF(OR((O22="b"),(O22="bs")),N30, )))</f>
        <v/>
      </c>
      <c r="Q22" s="315"/>
      <c r="R22" s="259"/>
    </row>
    <row r="23" spans="1:20" s="202" customFormat="1" ht="9" customHeight="1">
      <c r="A23" s="299" t="s">
        <v>246</v>
      </c>
      <c r="B23" s="290"/>
      <c r="C23" s="290">
        <v>10</v>
      </c>
      <c r="D23" s="291">
        <v>11</v>
      </c>
      <c r="E23" s="290" t="s">
        <v>245</v>
      </c>
      <c r="F23" s="290" t="s">
        <v>244</v>
      </c>
      <c r="G23" s="290"/>
      <c r="H23" s="290" t="s">
        <v>6</v>
      </c>
      <c r="I23" s="302"/>
      <c r="J23" s="269"/>
      <c r="K23" s="268"/>
      <c r="L23" s="269"/>
      <c r="M23" s="273"/>
      <c r="N23" s="269"/>
      <c r="O23" s="308"/>
      <c r="P23" s="287"/>
      <c r="Q23" s="300"/>
      <c r="R23" s="259"/>
    </row>
    <row r="24" spans="1:20" s="202" customFormat="1" ht="9" customHeight="1">
      <c r="A24" s="299"/>
      <c r="B24" s="285"/>
      <c r="C24" s="285"/>
      <c r="D24" s="285"/>
      <c r="E24" s="282"/>
      <c r="F24" s="282"/>
      <c r="G24" s="298"/>
      <c r="H24" s="297" t="s">
        <v>57</v>
      </c>
      <c r="I24" s="296"/>
      <c r="J24" s="295" t="s">
        <v>184</v>
      </c>
      <c r="K24" s="311"/>
      <c r="L24" s="269"/>
      <c r="M24" s="273"/>
      <c r="N24" s="274"/>
      <c r="O24" s="308"/>
      <c r="P24" s="313"/>
      <c r="Q24" s="265"/>
      <c r="R24" s="259"/>
    </row>
    <row r="25" spans="1:20" s="202" customFormat="1" ht="9" customHeight="1">
      <c r="A25" s="299" t="s">
        <v>243</v>
      </c>
      <c r="B25" s="290"/>
      <c r="C25" s="290">
        <v>30</v>
      </c>
      <c r="D25" s="291">
        <v>8</v>
      </c>
      <c r="E25" s="290" t="s">
        <v>242</v>
      </c>
      <c r="F25" s="290" t="s">
        <v>241</v>
      </c>
      <c r="G25" s="290"/>
      <c r="H25" s="290" t="s">
        <v>6</v>
      </c>
      <c r="I25" s="310"/>
      <c r="J25" s="287"/>
      <c r="K25" s="309"/>
      <c r="L25" s="293"/>
      <c r="M25" s="273"/>
      <c r="N25" s="274"/>
      <c r="O25" s="308"/>
      <c r="P25" s="313"/>
      <c r="Q25" s="265"/>
      <c r="R25" s="259"/>
    </row>
    <row r="26" spans="1:20" s="202" customFormat="1" ht="9" customHeight="1">
      <c r="A26" s="299"/>
      <c r="B26" s="285"/>
      <c r="C26" s="285"/>
      <c r="D26" s="307"/>
      <c r="E26" s="282"/>
      <c r="F26" s="282"/>
      <c r="G26" s="298"/>
      <c r="H26" s="282"/>
      <c r="I26" s="281"/>
      <c r="J26" s="306" t="s">
        <v>57</v>
      </c>
      <c r="K26" s="305"/>
      <c r="L26" s="295" t="s">
        <v>184</v>
      </c>
      <c r="M26" s="315"/>
      <c r="N26" s="274"/>
      <c r="O26" s="308"/>
      <c r="P26" s="313"/>
      <c r="Q26" s="265"/>
      <c r="R26" s="259"/>
    </row>
    <row r="27" spans="1:20" s="202" customFormat="1" ht="9" customHeight="1">
      <c r="A27" s="299" t="s">
        <v>240</v>
      </c>
      <c r="B27" s="290"/>
      <c r="C27" s="290" t="s">
        <v>184</v>
      </c>
      <c r="D27" s="291"/>
      <c r="E27" s="290" t="s">
        <v>184</v>
      </c>
      <c r="F27" s="290" t="s">
        <v>184</v>
      </c>
      <c r="G27" s="290" t="s">
        <v>228</v>
      </c>
      <c r="H27" s="290" t="s">
        <v>184</v>
      </c>
      <c r="I27" s="302"/>
      <c r="J27" s="269"/>
      <c r="K27" s="301"/>
      <c r="L27" s="287"/>
      <c r="M27" s="314"/>
      <c r="N27" s="303"/>
      <c r="O27" s="308"/>
      <c r="P27" s="313"/>
      <c r="Q27" s="265"/>
      <c r="R27" s="259"/>
    </row>
    <row r="28" spans="1:20" s="202" customFormat="1" ht="9" customHeight="1">
      <c r="A28" s="292"/>
      <c r="B28" s="285"/>
      <c r="C28" s="285"/>
      <c r="D28" s="307"/>
      <c r="E28" s="282"/>
      <c r="F28" s="282"/>
      <c r="G28" s="298"/>
      <c r="H28" s="297" t="s">
        <v>57</v>
      </c>
      <c r="I28" s="296" t="s">
        <v>227</v>
      </c>
      <c r="J28" s="295" t="s">
        <v>238</v>
      </c>
      <c r="K28" s="294"/>
      <c r="L28" s="293"/>
      <c r="M28" s="308"/>
      <c r="N28" s="303"/>
      <c r="O28" s="308"/>
      <c r="P28" s="313"/>
      <c r="Q28" s="265"/>
      <c r="R28" s="259"/>
    </row>
    <row r="29" spans="1:20" s="202" customFormat="1" ht="9" customHeight="1">
      <c r="A29" s="292" t="s">
        <v>239</v>
      </c>
      <c r="B29" s="290"/>
      <c r="C29" s="290">
        <v>240</v>
      </c>
      <c r="D29" s="291">
        <v>3</v>
      </c>
      <c r="E29" s="289" t="s">
        <v>238</v>
      </c>
      <c r="F29" s="289" t="s">
        <v>237</v>
      </c>
      <c r="G29" s="289"/>
      <c r="H29" s="289" t="s">
        <v>236</v>
      </c>
      <c r="I29" s="288"/>
      <c r="J29" s="287"/>
      <c r="K29" s="286"/>
      <c r="L29" s="269"/>
      <c r="M29" s="308"/>
      <c r="N29" s="303"/>
      <c r="O29" s="308"/>
      <c r="P29" s="313"/>
      <c r="Q29" s="265"/>
      <c r="R29" s="259"/>
    </row>
    <row r="30" spans="1:20" s="202" customFormat="1" ht="9" customHeight="1">
      <c r="A30" s="299"/>
      <c r="B30" s="285"/>
      <c r="C30" s="285"/>
      <c r="D30" s="307"/>
      <c r="E30" s="282"/>
      <c r="F30" s="282"/>
      <c r="G30" s="298"/>
      <c r="H30" s="284"/>
      <c r="I30" s="281"/>
      <c r="J30" s="269"/>
      <c r="K30" s="268"/>
      <c r="L30" s="306" t="s">
        <v>57</v>
      </c>
      <c r="M30" s="305"/>
      <c r="N30" s="295" t="str">
        <f>UPPER(IF(OR((M30="a"),(M30="as")),L26,IF(OR((M30="b"),(M30="bs")),L34, )))</f>
        <v/>
      </c>
      <c r="O30" s="304"/>
      <c r="P30" s="313"/>
      <c r="Q30" s="265"/>
      <c r="R30" s="259"/>
    </row>
    <row r="31" spans="1:20" s="202" customFormat="1" ht="9" customHeight="1">
      <c r="A31" s="299" t="s">
        <v>235</v>
      </c>
      <c r="B31" s="290"/>
      <c r="C31" s="290">
        <v>10</v>
      </c>
      <c r="D31" s="291">
        <v>10</v>
      </c>
      <c r="E31" s="290" t="s">
        <v>234</v>
      </c>
      <c r="F31" s="290" t="s">
        <v>233</v>
      </c>
      <c r="G31" s="290"/>
      <c r="H31" s="290" t="s">
        <v>6</v>
      </c>
      <c r="I31" s="312"/>
      <c r="J31" s="269"/>
      <c r="K31" s="268"/>
      <c r="L31" s="269"/>
      <c r="M31" s="308"/>
      <c r="N31" s="287"/>
      <c r="O31" s="300"/>
      <c r="P31" s="266"/>
      <c r="Q31" s="265"/>
      <c r="R31" s="259"/>
    </row>
    <row r="32" spans="1:20" s="202" customFormat="1" ht="9" customHeight="1">
      <c r="A32" s="299"/>
      <c r="B32" s="285"/>
      <c r="C32" s="285"/>
      <c r="D32" s="307"/>
      <c r="E32" s="282"/>
      <c r="F32" s="282"/>
      <c r="G32" s="298"/>
      <c r="H32" s="297" t="s">
        <v>57</v>
      </c>
      <c r="I32" s="296"/>
      <c r="J32" s="295" t="s">
        <v>184</v>
      </c>
      <c r="K32" s="311"/>
      <c r="L32" s="269"/>
      <c r="M32" s="308"/>
      <c r="N32" s="303"/>
      <c r="O32" s="273"/>
      <c r="P32" s="266"/>
      <c r="Q32" s="265"/>
      <c r="R32" s="259"/>
    </row>
    <row r="33" spans="1:18" s="202" customFormat="1" ht="9" customHeight="1">
      <c r="A33" s="299" t="s">
        <v>232</v>
      </c>
      <c r="B33" s="290"/>
      <c r="C33" s="290">
        <v>120</v>
      </c>
      <c r="D33" s="291">
        <v>5</v>
      </c>
      <c r="E33" s="290" t="s">
        <v>231</v>
      </c>
      <c r="F33" s="290" t="s">
        <v>230</v>
      </c>
      <c r="G33" s="290"/>
      <c r="H33" s="290" t="s">
        <v>13</v>
      </c>
      <c r="I33" s="310"/>
      <c r="J33" s="287"/>
      <c r="K33" s="309"/>
      <c r="L33" s="293"/>
      <c r="M33" s="308"/>
      <c r="N33" s="303"/>
      <c r="O33" s="273"/>
      <c r="P33" s="266"/>
      <c r="Q33" s="265"/>
      <c r="R33" s="259"/>
    </row>
    <row r="34" spans="1:18" s="202" customFormat="1" ht="9" customHeight="1">
      <c r="A34" s="299"/>
      <c r="B34" s="285"/>
      <c r="C34" s="285"/>
      <c r="D34" s="307"/>
      <c r="E34" s="282"/>
      <c r="F34" s="282"/>
      <c r="G34" s="298"/>
      <c r="H34" s="282"/>
      <c r="I34" s="281"/>
      <c r="J34" s="306" t="s">
        <v>57</v>
      </c>
      <c r="K34" s="305"/>
      <c r="L34" s="295" t="s">
        <v>184</v>
      </c>
      <c r="M34" s="304"/>
      <c r="N34" s="303"/>
      <c r="O34" s="273"/>
      <c r="P34" s="266"/>
      <c r="Q34" s="265"/>
      <c r="R34" s="259"/>
    </row>
    <row r="35" spans="1:18" s="202" customFormat="1" ht="9" customHeight="1">
      <c r="A35" s="299" t="s">
        <v>229</v>
      </c>
      <c r="B35" s="290"/>
      <c r="C35" s="290" t="s">
        <v>184</v>
      </c>
      <c r="D35" s="291"/>
      <c r="E35" s="290" t="s">
        <v>184</v>
      </c>
      <c r="F35" s="290" t="s">
        <v>184</v>
      </c>
      <c r="G35" s="290" t="s">
        <v>228</v>
      </c>
      <c r="H35" s="290" t="s">
        <v>184</v>
      </c>
      <c r="I35" s="302"/>
      <c r="J35" s="269"/>
      <c r="K35" s="301"/>
      <c r="L35" s="287"/>
      <c r="M35" s="300"/>
      <c r="N35" s="274"/>
      <c r="O35" s="273"/>
      <c r="P35" s="266"/>
      <c r="Q35" s="265"/>
      <c r="R35" s="259"/>
    </row>
    <row r="36" spans="1:18" s="202" customFormat="1" ht="9" customHeight="1">
      <c r="A36" s="299"/>
      <c r="B36" s="285"/>
      <c r="C36" s="285"/>
      <c r="D36" s="285"/>
      <c r="E36" s="282"/>
      <c r="F36" s="282"/>
      <c r="G36" s="298"/>
      <c r="H36" s="297" t="s">
        <v>57</v>
      </c>
      <c r="I36" s="296" t="s">
        <v>227</v>
      </c>
      <c r="J36" s="295" t="s">
        <v>225</v>
      </c>
      <c r="K36" s="294"/>
      <c r="L36" s="293"/>
      <c r="M36" s="273"/>
      <c r="N36" s="274"/>
      <c r="O36" s="273"/>
      <c r="P36" s="266"/>
      <c r="Q36" s="265"/>
      <c r="R36" s="259"/>
    </row>
    <row r="37" spans="1:18" s="202" customFormat="1" ht="9" customHeight="1">
      <c r="A37" s="292" t="s">
        <v>226</v>
      </c>
      <c r="B37" s="290"/>
      <c r="C37" s="290">
        <v>360</v>
      </c>
      <c r="D37" s="291">
        <v>2</v>
      </c>
      <c r="E37" s="289" t="s">
        <v>225</v>
      </c>
      <c r="F37" s="289" t="s">
        <v>224</v>
      </c>
      <c r="G37" s="290"/>
      <c r="H37" s="289" t="s">
        <v>33</v>
      </c>
      <c r="I37" s="288"/>
      <c r="J37" s="287"/>
      <c r="K37" s="286"/>
      <c r="L37" s="269"/>
      <c r="M37" s="273"/>
      <c r="N37" s="274"/>
      <c r="O37" s="273"/>
      <c r="P37" s="266"/>
      <c r="Q37" s="265"/>
      <c r="R37" s="259"/>
    </row>
    <row r="38" spans="1:18" s="202" customFormat="1" ht="9" customHeight="1">
      <c r="A38" s="276"/>
      <c r="B38" s="285"/>
      <c r="C38" s="285"/>
      <c r="D38" s="285"/>
      <c r="E38" s="284"/>
      <c r="F38" s="284"/>
      <c r="G38" s="283"/>
      <c r="H38" s="282"/>
      <c r="I38" s="281"/>
      <c r="J38" s="269"/>
      <c r="K38" s="268"/>
      <c r="L38" s="269"/>
      <c r="M38" s="273"/>
      <c r="N38" s="274"/>
      <c r="O38" s="273"/>
      <c r="P38" s="266"/>
      <c r="Q38" s="265"/>
      <c r="R38" s="259"/>
    </row>
    <row r="39" spans="1:18" s="202" customFormat="1" ht="9" customHeight="1">
      <c r="A39" s="272"/>
      <c r="B39" s="269"/>
      <c r="C39" s="269"/>
      <c r="D39" s="271"/>
      <c r="E39" s="269"/>
      <c r="F39" s="269"/>
      <c r="G39" s="269"/>
      <c r="H39" s="269"/>
      <c r="I39" s="270"/>
      <c r="J39" s="269"/>
      <c r="K39" s="268"/>
      <c r="L39" s="269"/>
      <c r="M39" s="273"/>
      <c r="N39" s="274"/>
      <c r="O39" s="273"/>
      <c r="P39" s="266"/>
      <c r="Q39" s="265"/>
      <c r="R39" s="259"/>
    </row>
    <row r="40" spans="1:18" s="202" customFormat="1" ht="9" customHeight="1">
      <c r="A40" s="276"/>
      <c r="B40" s="271"/>
      <c r="C40" s="271"/>
      <c r="D40" s="271"/>
      <c r="E40" s="269"/>
      <c r="F40" s="269"/>
      <c r="H40" s="275"/>
      <c r="I40" s="270"/>
      <c r="J40" s="269"/>
      <c r="K40" s="268"/>
      <c r="L40" s="269"/>
      <c r="M40" s="273"/>
      <c r="N40" s="274"/>
      <c r="O40" s="273"/>
      <c r="P40" s="266"/>
      <c r="Q40" s="265"/>
      <c r="R40" s="259"/>
    </row>
    <row r="41" spans="1:18" s="202" customFormat="1" ht="9" customHeight="1">
      <c r="A41" s="276"/>
      <c r="B41" s="269"/>
      <c r="C41" s="269"/>
      <c r="D41" s="271"/>
      <c r="E41" s="269"/>
      <c r="F41" s="269"/>
      <c r="G41" s="269"/>
      <c r="H41" s="269"/>
      <c r="I41" s="270"/>
      <c r="J41" s="269"/>
      <c r="K41" s="277"/>
      <c r="L41" s="269"/>
      <c r="M41" s="273"/>
      <c r="N41" s="274"/>
      <c r="O41" s="273"/>
      <c r="P41" s="266"/>
      <c r="Q41" s="265"/>
      <c r="R41" s="259"/>
    </row>
    <row r="42" spans="1:18" s="202" customFormat="1" ht="9" customHeight="1">
      <c r="A42" s="276"/>
      <c r="B42" s="271"/>
      <c r="C42" s="271"/>
      <c r="D42" s="271"/>
      <c r="E42" s="269"/>
      <c r="F42" s="269"/>
      <c r="H42" s="269"/>
      <c r="I42" s="270"/>
      <c r="J42" s="275"/>
      <c r="K42" s="270"/>
      <c r="L42" s="269"/>
      <c r="M42" s="273"/>
      <c r="N42" s="274"/>
      <c r="O42" s="273"/>
      <c r="P42" s="266"/>
      <c r="Q42" s="265"/>
      <c r="R42" s="259"/>
    </row>
    <row r="43" spans="1:18" s="202" customFormat="1" ht="9" customHeight="1">
      <c r="A43" s="276"/>
      <c r="B43" s="269"/>
      <c r="C43" s="269"/>
      <c r="D43" s="271"/>
      <c r="E43" s="269"/>
      <c r="F43" s="269"/>
      <c r="G43" s="269"/>
      <c r="H43" s="269"/>
      <c r="I43" s="270"/>
      <c r="J43" s="269"/>
      <c r="K43" s="268"/>
      <c r="L43" s="269"/>
      <c r="M43" s="273"/>
      <c r="N43" s="274"/>
      <c r="O43" s="273"/>
      <c r="P43" s="266"/>
      <c r="Q43" s="265"/>
      <c r="R43" s="278"/>
    </row>
    <row r="44" spans="1:18" s="202" customFormat="1" ht="9" customHeight="1">
      <c r="A44" s="276"/>
      <c r="B44" s="271"/>
      <c r="C44" s="271"/>
      <c r="D44" s="271"/>
      <c r="E44" s="269"/>
      <c r="F44" s="269"/>
      <c r="H44" s="275"/>
      <c r="I44" s="270"/>
      <c r="J44" s="269"/>
      <c r="K44" s="268"/>
      <c r="L44" s="269"/>
      <c r="M44" s="273"/>
      <c r="N44" s="274"/>
      <c r="O44" s="273"/>
      <c r="P44" s="266"/>
      <c r="Q44" s="265"/>
      <c r="R44" s="259"/>
    </row>
    <row r="45" spans="1:18" s="202" customFormat="1" ht="9" customHeight="1">
      <c r="A45" s="276"/>
      <c r="B45" s="269"/>
      <c r="C45" s="269"/>
      <c r="D45" s="271"/>
      <c r="E45" s="269"/>
      <c r="F45" s="269"/>
      <c r="G45" s="269"/>
      <c r="H45" s="269"/>
      <c r="I45" s="270"/>
      <c r="J45" s="269"/>
      <c r="K45" s="268"/>
      <c r="L45" s="269"/>
      <c r="M45" s="273"/>
      <c r="N45" s="274"/>
      <c r="O45" s="273"/>
      <c r="P45" s="266"/>
      <c r="Q45" s="265"/>
      <c r="R45" s="259"/>
    </row>
    <row r="46" spans="1:18" s="202" customFormat="1" ht="9" customHeight="1">
      <c r="A46" s="276"/>
      <c r="B46" s="271"/>
      <c r="C46" s="271"/>
      <c r="D46" s="271"/>
      <c r="E46" s="269"/>
      <c r="F46" s="269"/>
      <c r="H46" s="269"/>
      <c r="I46" s="270"/>
      <c r="J46" s="269"/>
      <c r="K46" s="268"/>
      <c r="L46" s="275"/>
      <c r="M46" s="270"/>
      <c r="N46" s="269"/>
      <c r="O46" s="273"/>
      <c r="P46" s="266"/>
      <c r="Q46" s="265"/>
      <c r="R46" s="259"/>
    </row>
    <row r="47" spans="1:18" s="202" customFormat="1" ht="9" customHeight="1">
      <c r="A47" s="276"/>
      <c r="B47" s="269"/>
      <c r="C47" s="269"/>
      <c r="D47" s="271"/>
      <c r="E47" s="269"/>
      <c r="F47" s="269"/>
      <c r="G47" s="269"/>
      <c r="H47" s="269"/>
      <c r="I47" s="270"/>
      <c r="J47" s="269"/>
      <c r="K47" s="268"/>
      <c r="L47" s="269"/>
      <c r="M47" s="273"/>
      <c r="N47" s="269"/>
      <c r="O47" s="273"/>
      <c r="P47" s="266"/>
      <c r="Q47" s="265"/>
      <c r="R47" s="259"/>
    </row>
    <row r="48" spans="1:18" s="202" customFormat="1" ht="9" customHeight="1">
      <c r="A48" s="276"/>
      <c r="B48" s="271"/>
      <c r="C48" s="271"/>
      <c r="D48" s="271"/>
      <c r="E48" s="269"/>
      <c r="F48" s="269"/>
      <c r="H48" s="275"/>
      <c r="I48" s="270"/>
      <c r="J48" s="269"/>
      <c r="K48" s="268"/>
      <c r="L48" s="269"/>
      <c r="M48" s="273"/>
      <c r="N48" s="274"/>
      <c r="O48" s="273"/>
      <c r="P48" s="266"/>
      <c r="Q48" s="265"/>
      <c r="R48" s="259"/>
    </row>
    <row r="49" spans="1:18" s="202" customFormat="1" ht="9" customHeight="1">
      <c r="A49" s="276"/>
      <c r="B49" s="269"/>
      <c r="C49" s="269"/>
      <c r="D49" s="271"/>
      <c r="E49" s="269"/>
      <c r="F49" s="269"/>
      <c r="G49" s="269"/>
      <c r="H49" s="269"/>
      <c r="I49" s="270"/>
      <c r="J49" s="269"/>
      <c r="K49" s="277"/>
      <c r="L49" s="269"/>
      <c r="M49" s="273"/>
      <c r="N49" s="274"/>
      <c r="O49" s="273"/>
      <c r="P49" s="266"/>
      <c r="Q49" s="265"/>
      <c r="R49" s="259"/>
    </row>
    <row r="50" spans="1:18" s="202" customFormat="1" ht="9" customHeight="1">
      <c r="A50" s="276"/>
      <c r="B50" s="271"/>
      <c r="C50" s="271"/>
      <c r="D50" s="271"/>
      <c r="E50" s="269"/>
      <c r="F50" s="269"/>
      <c r="H50" s="269"/>
      <c r="I50" s="270"/>
      <c r="J50" s="275"/>
      <c r="K50" s="270"/>
      <c r="L50" s="269"/>
      <c r="M50" s="273"/>
      <c r="N50" s="274"/>
      <c r="O50" s="273"/>
      <c r="P50" s="266"/>
      <c r="Q50" s="265"/>
      <c r="R50" s="259"/>
    </row>
    <row r="51" spans="1:18" s="202" customFormat="1" ht="9" customHeight="1">
      <c r="A51" s="276"/>
      <c r="B51" s="269"/>
      <c r="C51" s="269"/>
      <c r="D51" s="271"/>
      <c r="E51" s="269"/>
      <c r="F51" s="269"/>
      <c r="G51" s="269"/>
      <c r="H51" s="269"/>
      <c r="I51" s="270"/>
      <c r="J51" s="269"/>
      <c r="K51" s="268"/>
      <c r="L51" s="269"/>
      <c r="M51" s="273"/>
      <c r="N51" s="274"/>
      <c r="O51" s="273"/>
      <c r="P51" s="266"/>
      <c r="Q51" s="265"/>
      <c r="R51" s="259"/>
    </row>
    <row r="52" spans="1:18" s="202" customFormat="1" ht="9" customHeight="1">
      <c r="A52" s="276"/>
      <c r="B52" s="271"/>
      <c r="C52" s="271"/>
      <c r="D52" s="271"/>
      <c r="E52" s="269"/>
      <c r="F52" s="269"/>
      <c r="H52" s="275"/>
      <c r="I52" s="270"/>
      <c r="J52" s="269"/>
      <c r="K52" s="268"/>
      <c r="L52" s="269"/>
      <c r="M52" s="273"/>
      <c r="N52" s="274"/>
      <c r="O52" s="273"/>
      <c r="P52" s="266"/>
      <c r="Q52" s="265"/>
      <c r="R52" s="259"/>
    </row>
    <row r="53" spans="1:18" s="202" customFormat="1" ht="9" customHeight="1">
      <c r="A53" s="272"/>
      <c r="B53" s="269"/>
      <c r="C53" s="269"/>
      <c r="D53" s="271"/>
      <c r="E53" s="269"/>
      <c r="F53" s="269"/>
      <c r="G53" s="269"/>
      <c r="H53" s="269"/>
      <c r="I53" s="270"/>
      <c r="J53" s="269"/>
      <c r="K53" s="268"/>
      <c r="L53" s="269"/>
      <c r="M53" s="268"/>
      <c r="N53" s="267"/>
      <c r="O53" s="267"/>
      <c r="P53" s="266"/>
      <c r="Q53" s="265"/>
      <c r="R53" s="259"/>
    </row>
    <row r="54" spans="1:18" s="202" customFormat="1" ht="9" customHeight="1">
      <c r="A54" s="276"/>
      <c r="B54" s="271"/>
      <c r="C54" s="271"/>
      <c r="D54" s="271"/>
      <c r="E54" s="280"/>
      <c r="F54" s="280"/>
      <c r="G54" s="279"/>
      <c r="H54" s="269"/>
      <c r="I54" s="270"/>
      <c r="J54" s="269"/>
      <c r="K54" s="268"/>
      <c r="L54" s="269"/>
      <c r="M54" s="273"/>
      <c r="N54" s="274"/>
      <c r="O54" s="273"/>
      <c r="P54" s="266"/>
      <c r="Q54" s="265"/>
      <c r="R54" s="259"/>
    </row>
    <row r="55" spans="1:18" s="202" customFormat="1" ht="9" customHeight="1">
      <c r="A55" s="272"/>
      <c r="B55" s="269"/>
      <c r="C55" s="269"/>
      <c r="D55" s="271"/>
      <c r="E55" s="269"/>
      <c r="F55" s="269"/>
      <c r="G55" s="269"/>
      <c r="H55" s="269"/>
      <c r="I55" s="270"/>
      <c r="J55" s="269"/>
      <c r="K55" s="268"/>
      <c r="L55" s="269"/>
      <c r="M55" s="273"/>
      <c r="N55" s="274"/>
      <c r="O55" s="273"/>
      <c r="P55" s="266"/>
      <c r="Q55" s="265"/>
      <c r="R55" s="259"/>
    </row>
    <row r="56" spans="1:18" s="202" customFormat="1" ht="9" customHeight="1">
      <c r="A56" s="276"/>
      <c r="B56" s="271"/>
      <c r="C56" s="271"/>
      <c r="D56" s="271"/>
      <c r="E56" s="269"/>
      <c r="F56" s="269"/>
      <c r="H56" s="275"/>
      <c r="I56" s="270"/>
      <c r="J56" s="269"/>
      <c r="K56" s="268"/>
      <c r="L56" s="269"/>
      <c r="M56" s="273"/>
      <c r="N56" s="274"/>
      <c r="O56" s="273"/>
      <c r="P56" s="266"/>
      <c r="Q56" s="265"/>
      <c r="R56" s="259"/>
    </row>
    <row r="57" spans="1:18" s="202" customFormat="1" ht="9" customHeight="1">
      <c r="A57" s="276"/>
      <c r="B57" s="269"/>
      <c r="C57" s="269"/>
      <c r="D57" s="271"/>
      <c r="E57" s="269"/>
      <c r="F57" s="269"/>
      <c r="G57" s="269"/>
      <c r="H57" s="269"/>
      <c r="I57" s="270"/>
      <c r="J57" s="269"/>
      <c r="K57" s="277"/>
      <c r="L57" s="269"/>
      <c r="M57" s="273"/>
      <c r="N57" s="274"/>
      <c r="O57" s="273"/>
      <c r="P57" s="266"/>
      <c r="Q57" s="265"/>
      <c r="R57" s="259"/>
    </row>
    <row r="58" spans="1:18" s="202" customFormat="1" ht="9" customHeight="1">
      <c r="A58" s="276"/>
      <c r="B58" s="271"/>
      <c r="C58" s="271"/>
      <c r="D58" s="271"/>
      <c r="E58" s="269"/>
      <c r="F58" s="269"/>
      <c r="H58" s="269"/>
      <c r="I58" s="270"/>
      <c r="J58" s="275"/>
      <c r="K58" s="270"/>
      <c r="L58" s="269"/>
      <c r="M58" s="273"/>
      <c r="N58" s="274"/>
      <c r="O58" s="273"/>
      <c r="P58" s="266"/>
      <c r="Q58" s="265"/>
      <c r="R58" s="259"/>
    </row>
    <row r="59" spans="1:18" s="202" customFormat="1" ht="9" customHeight="1">
      <c r="A59" s="276"/>
      <c r="B59" s="269"/>
      <c r="C59" s="269"/>
      <c r="D59" s="271"/>
      <c r="E59" s="269"/>
      <c r="F59" s="269"/>
      <c r="G59" s="269"/>
      <c r="H59" s="269"/>
      <c r="I59" s="270"/>
      <c r="J59" s="269"/>
      <c r="K59" s="268"/>
      <c r="L59" s="269"/>
      <c r="M59" s="273"/>
      <c r="N59" s="274"/>
      <c r="O59" s="273"/>
      <c r="P59" s="266"/>
      <c r="Q59" s="265"/>
      <c r="R59" s="278"/>
    </row>
    <row r="60" spans="1:18" s="202" customFormat="1" ht="9" customHeight="1">
      <c r="A60" s="276"/>
      <c r="B60" s="271"/>
      <c r="C60" s="271"/>
      <c r="D60" s="271"/>
      <c r="E60" s="269"/>
      <c r="F60" s="269"/>
      <c r="H60" s="275"/>
      <c r="I60" s="270"/>
      <c r="J60" s="269"/>
      <c r="K60" s="268"/>
      <c r="L60" s="269"/>
      <c r="M60" s="273"/>
      <c r="N60" s="274"/>
      <c r="O60" s="273"/>
      <c r="P60" s="266"/>
      <c r="Q60" s="265"/>
      <c r="R60" s="259"/>
    </row>
    <row r="61" spans="1:18" s="202" customFormat="1" ht="9" customHeight="1">
      <c r="A61" s="276"/>
      <c r="B61" s="269"/>
      <c r="C61" s="269"/>
      <c r="D61" s="271"/>
      <c r="E61" s="269"/>
      <c r="F61" s="269"/>
      <c r="G61" s="269"/>
      <c r="H61" s="269"/>
      <c r="I61" s="270"/>
      <c r="J61" s="269"/>
      <c r="K61" s="268"/>
      <c r="L61" s="269"/>
      <c r="M61" s="273"/>
      <c r="N61" s="274"/>
      <c r="O61" s="273"/>
      <c r="P61" s="266"/>
      <c r="Q61" s="265"/>
      <c r="R61" s="259"/>
    </row>
    <row r="62" spans="1:18" s="202" customFormat="1" ht="9" customHeight="1">
      <c r="A62" s="276"/>
      <c r="B62" s="271"/>
      <c r="C62" s="271"/>
      <c r="D62" s="271"/>
      <c r="E62" s="269"/>
      <c r="F62" s="269"/>
      <c r="H62" s="269"/>
      <c r="I62" s="270"/>
      <c r="J62" s="269"/>
      <c r="K62" s="268"/>
      <c r="L62" s="275"/>
      <c r="M62" s="270"/>
      <c r="N62" s="269"/>
      <c r="O62" s="273"/>
      <c r="P62" s="266"/>
      <c r="Q62" s="265"/>
      <c r="R62" s="259"/>
    </row>
    <row r="63" spans="1:18" s="202" customFormat="1" ht="9" customHeight="1">
      <c r="A63" s="276"/>
      <c r="B63" s="269"/>
      <c r="C63" s="269"/>
      <c r="D63" s="271"/>
      <c r="E63" s="269"/>
      <c r="F63" s="269"/>
      <c r="G63" s="269"/>
      <c r="H63" s="269"/>
      <c r="I63" s="270"/>
      <c r="J63" s="269"/>
      <c r="K63" s="268"/>
      <c r="L63" s="269"/>
      <c r="M63" s="273"/>
      <c r="N63" s="269"/>
      <c r="O63" s="273"/>
      <c r="P63" s="266"/>
      <c r="Q63" s="265"/>
      <c r="R63" s="259"/>
    </row>
    <row r="64" spans="1:18" s="202" customFormat="1" ht="9" customHeight="1">
      <c r="A64" s="276"/>
      <c r="B64" s="271"/>
      <c r="C64" s="271"/>
      <c r="D64" s="271"/>
      <c r="E64" s="269"/>
      <c r="F64" s="269"/>
      <c r="H64" s="275"/>
      <c r="I64" s="270"/>
      <c r="J64" s="269"/>
      <c r="K64" s="268"/>
      <c r="L64" s="269"/>
      <c r="M64" s="273"/>
      <c r="N64" s="274"/>
      <c r="O64" s="273"/>
      <c r="P64" s="266"/>
      <c r="Q64" s="265"/>
      <c r="R64" s="259"/>
    </row>
    <row r="65" spans="1:20" s="202" customFormat="1" ht="9" customHeight="1">
      <c r="A65" s="276"/>
      <c r="B65" s="269"/>
      <c r="C65" s="269"/>
      <c r="D65" s="271"/>
      <c r="E65" s="269"/>
      <c r="F65" s="269"/>
      <c r="G65" s="269"/>
      <c r="H65" s="269"/>
      <c r="I65" s="270"/>
      <c r="J65" s="269"/>
      <c r="K65" s="277"/>
      <c r="L65" s="269"/>
      <c r="M65" s="273"/>
      <c r="N65" s="274"/>
      <c r="O65" s="273"/>
      <c r="P65" s="266"/>
      <c r="Q65" s="265"/>
      <c r="R65" s="259"/>
    </row>
    <row r="66" spans="1:20" s="202" customFormat="1" ht="9" customHeight="1">
      <c r="A66" s="276"/>
      <c r="B66" s="271"/>
      <c r="C66" s="271"/>
      <c r="D66" s="271"/>
      <c r="E66" s="269"/>
      <c r="F66" s="269"/>
      <c r="H66" s="269"/>
      <c r="I66" s="270"/>
      <c r="J66" s="275"/>
      <c r="K66" s="270"/>
      <c r="L66" s="269"/>
      <c r="M66" s="273"/>
      <c r="N66" s="274"/>
      <c r="O66" s="273"/>
      <c r="P66" s="266"/>
      <c r="Q66" s="265"/>
      <c r="R66" s="259"/>
    </row>
    <row r="67" spans="1:20" s="202" customFormat="1" ht="9" customHeight="1">
      <c r="A67" s="276"/>
      <c r="B67" s="269"/>
      <c r="C67" s="269"/>
      <c r="D67" s="271"/>
      <c r="E67" s="269"/>
      <c r="F67" s="269"/>
      <c r="G67" s="269"/>
      <c r="H67" s="269"/>
      <c r="I67" s="270"/>
      <c r="J67" s="269"/>
      <c r="K67" s="268"/>
      <c r="L67" s="269"/>
      <c r="M67" s="273"/>
      <c r="N67" s="274"/>
      <c r="O67" s="273"/>
      <c r="P67" s="266"/>
      <c r="Q67" s="265"/>
      <c r="R67" s="259"/>
    </row>
    <row r="68" spans="1:20" s="202" customFormat="1" ht="9" customHeight="1">
      <c r="A68" s="276"/>
      <c r="B68" s="271"/>
      <c r="C68" s="271"/>
      <c r="D68" s="271"/>
      <c r="E68" s="269"/>
      <c r="F68" s="269"/>
      <c r="H68" s="275"/>
      <c r="I68" s="270"/>
      <c r="J68" s="269"/>
      <c r="K68" s="268"/>
      <c r="L68" s="269"/>
      <c r="M68" s="273"/>
      <c r="N68" s="274"/>
      <c r="O68" s="273"/>
      <c r="P68" s="266"/>
      <c r="Q68" s="265"/>
      <c r="R68" s="259"/>
    </row>
    <row r="69" spans="1:20" s="202" customFormat="1" ht="9" customHeight="1">
      <c r="A69" s="272"/>
      <c r="B69" s="269"/>
      <c r="C69" s="269"/>
      <c r="D69" s="271"/>
      <c r="E69" s="269"/>
      <c r="F69" s="269"/>
      <c r="G69" s="269"/>
      <c r="H69" s="269"/>
      <c r="I69" s="270"/>
      <c r="J69" s="269"/>
      <c r="K69" s="268"/>
      <c r="L69" s="269"/>
      <c r="M69" s="268"/>
      <c r="N69" s="267"/>
      <c r="O69" s="267"/>
      <c r="P69" s="266"/>
      <c r="Q69" s="265"/>
      <c r="R69" s="259"/>
    </row>
    <row r="70" spans="1:20" s="202" customFormat="1" ht="6.75" customHeight="1">
      <c r="A70" s="264"/>
      <c r="B70" s="264"/>
      <c r="C70" s="264"/>
      <c r="D70" s="264"/>
      <c r="E70" s="263"/>
      <c r="F70" s="263"/>
      <c r="G70" s="263"/>
      <c r="H70" s="263"/>
      <c r="I70" s="262"/>
      <c r="J70" s="261"/>
      <c r="K70" s="260"/>
      <c r="L70" s="261"/>
      <c r="M70" s="260"/>
      <c r="N70" s="261"/>
      <c r="O70" s="260"/>
      <c r="P70" s="261"/>
      <c r="Q70" s="260"/>
      <c r="R70" s="259"/>
    </row>
    <row r="71" spans="1:20" s="201" customFormat="1" ht="10.5" customHeight="1">
      <c r="A71" s="258" t="s">
        <v>81</v>
      </c>
      <c r="B71" s="257"/>
      <c r="C71" s="256"/>
      <c r="D71" s="253" t="s">
        <v>82</v>
      </c>
      <c r="E71" s="251" t="s">
        <v>83</v>
      </c>
      <c r="F71" s="255"/>
      <c r="G71" s="255"/>
      <c r="H71" s="254"/>
      <c r="I71" s="253" t="s">
        <v>82</v>
      </c>
      <c r="J71" s="251" t="s">
        <v>85</v>
      </c>
      <c r="K71" s="252"/>
      <c r="L71" s="251" t="s">
        <v>86</v>
      </c>
      <c r="M71" s="250"/>
      <c r="N71" s="249" t="s">
        <v>87</v>
      </c>
      <c r="O71" s="248"/>
      <c r="P71" s="247"/>
      <c r="Q71" s="246"/>
      <c r="R71" s="203"/>
      <c r="S71" s="202"/>
      <c r="T71" s="202"/>
    </row>
    <row r="72" spans="1:20" s="201" customFormat="1" ht="9" customHeight="1">
      <c r="A72" s="230" t="s">
        <v>88</v>
      </c>
      <c r="B72" s="229"/>
      <c r="C72" s="228"/>
      <c r="D72" s="245" t="s">
        <v>89</v>
      </c>
      <c r="E72" s="243" t="e">
        <f>#REF!</f>
        <v>#REF!</v>
      </c>
      <c r="F72" s="244"/>
      <c r="G72" s="243"/>
      <c r="H72" s="242"/>
      <c r="I72" s="241" t="s">
        <v>89</v>
      </c>
      <c r="J72" s="229"/>
      <c r="K72" s="240"/>
      <c r="L72" s="229"/>
      <c r="M72" s="225"/>
      <c r="N72" s="227" t="s">
        <v>91</v>
      </c>
      <c r="O72" s="226"/>
      <c r="P72" s="226"/>
      <c r="Q72" s="225"/>
      <c r="R72" s="203"/>
      <c r="S72" s="202"/>
      <c r="T72" s="202"/>
    </row>
    <row r="73" spans="1:20" s="201" customFormat="1" ht="9" customHeight="1">
      <c r="A73" s="218" t="s">
        <v>92</v>
      </c>
      <c r="B73" s="216"/>
      <c r="C73" s="239"/>
      <c r="D73" s="223" t="s">
        <v>93</v>
      </c>
      <c r="E73" s="221" t="e">
        <f>#REF!</f>
        <v>#REF!</v>
      </c>
      <c r="F73" s="222"/>
      <c r="G73" s="221"/>
      <c r="H73" s="220"/>
      <c r="I73" s="219" t="s">
        <v>93</v>
      </c>
      <c r="J73" s="216"/>
      <c r="K73" s="217"/>
      <c r="L73" s="216"/>
      <c r="M73" s="215"/>
      <c r="N73" s="238"/>
      <c r="O73" s="206"/>
      <c r="P73" s="205"/>
      <c r="Q73" s="208"/>
      <c r="R73" s="203"/>
      <c r="S73" s="202"/>
      <c r="T73" s="202"/>
    </row>
    <row r="74" spans="1:20" s="201" customFormat="1" ht="9" customHeight="1">
      <c r="A74" s="207" t="s">
        <v>95</v>
      </c>
      <c r="B74" s="205"/>
      <c r="C74" s="237"/>
      <c r="D74" s="223" t="s">
        <v>96</v>
      </c>
      <c r="E74" s="221" t="e">
        <f>#REF!</f>
        <v>#REF!</v>
      </c>
      <c r="F74" s="222"/>
      <c r="G74" s="221"/>
      <c r="H74" s="220"/>
      <c r="I74" s="219" t="s">
        <v>96</v>
      </c>
      <c r="J74" s="216"/>
      <c r="K74" s="217"/>
      <c r="L74" s="216"/>
      <c r="M74" s="215"/>
      <c r="N74" s="227" t="s">
        <v>98</v>
      </c>
      <c r="O74" s="226"/>
      <c r="P74" s="226"/>
      <c r="Q74" s="225"/>
      <c r="R74" s="203"/>
      <c r="S74" s="202"/>
      <c r="T74" s="202"/>
    </row>
    <row r="75" spans="1:20" s="201" customFormat="1" ht="9" customHeight="1">
      <c r="A75" s="236"/>
      <c r="B75" s="235"/>
      <c r="C75" s="234"/>
      <c r="D75" s="223" t="s">
        <v>99</v>
      </c>
      <c r="E75" s="221" t="e">
        <f>#REF!</f>
        <v>#REF!</v>
      </c>
      <c r="F75" s="222"/>
      <c r="G75" s="221"/>
      <c r="H75" s="220"/>
      <c r="I75" s="219" t="s">
        <v>99</v>
      </c>
      <c r="J75" s="216"/>
      <c r="K75" s="217"/>
      <c r="L75" s="216"/>
      <c r="M75" s="215"/>
      <c r="N75" s="218"/>
      <c r="O75" s="217"/>
      <c r="P75" s="216"/>
      <c r="Q75" s="215"/>
      <c r="R75" s="203"/>
      <c r="S75" s="202"/>
      <c r="T75" s="202"/>
    </row>
    <row r="76" spans="1:20" s="201" customFormat="1" ht="9" customHeight="1">
      <c r="A76" s="233" t="s">
        <v>101</v>
      </c>
      <c r="B76" s="232"/>
      <c r="C76" s="231"/>
      <c r="D76" s="223"/>
      <c r="E76" s="221"/>
      <c r="F76" s="222"/>
      <c r="G76" s="221"/>
      <c r="H76" s="220"/>
      <c r="I76" s="219" t="s">
        <v>102</v>
      </c>
      <c r="J76" s="216"/>
      <c r="K76" s="217"/>
      <c r="L76" s="216"/>
      <c r="M76" s="215"/>
      <c r="N76" s="207"/>
      <c r="O76" s="206"/>
      <c r="P76" s="205"/>
      <c r="Q76" s="208"/>
      <c r="R76" s="203"/>
      <c r="S76" s="202"/>
      <c r="T76" s="202"/>
    </row>
    <row r="77" spans="1:20" s="201" customFormat="1" ht="9" customHeight="1">
      <c r="A77" s="230" t="s">
        <v>88</v>
      </c>
      <c r="B77" s="229"/>
      <c r="C77" s="228"/>
      <c r="D77" s="223"/>
      <c r="E77" s="221"/>
      <c r="F77" s="222"/>
      <c r="G77" s="221"/>
      <c r="H77" s="220"/>
      <c r="I77" s="219" t="s">
        <v>105</v>
      </c>
      <c r="J77" s="216"/>
      <c r="K77" s="217"/>
      <c r="L77" s="216"/>
      <c r="M77" s="215"/>
      <c r="N77" s="227" t="s">
        <v>107</v>
      </c>
      <c r="O77" s="226"/>
      <c r="P77" s="226"/>
      <c r="Q77" s="225"/>
      <c r="R77" s="203"/>
      <c r="S77" s="202"/>
      <c r="T77" s="202"/>
    </row>
    <row r="78" spans="1:20" s="201" customFormat="1" ht="9" customHeight="1">
      <c r="A78" s="218" t="s">
        <v>108</v>
      </c>
      <c r="B78" s="216"/>
      <c r="C78" s="224"/>
      <c r="D78" s="223"/>
      <c r="E78" s="221"/>
      <c r="F78" s="222"/>
      <c r="G78" s="221"/>
      <c r="H78" s="220"/>
      <c r="I78" s="219" t="s">
        <v>109</v>
      </c>
      <c r="J78" s="216"/>
      <c r="K78" s="217"/>
      <c r="L78" s="216"/>
      <c r="M78" s="215"/>
      <c r="N78" s="218"/>
      <c r="O78" s="217"/>
      <c r="P78" s="216"/>
      <c r="Q78" s="215"/>
      <c r="R78" s="203"/>
      <c r="S78" s="202"/>
      <c r="T78" s="202"/>
    </row>
    <row r="79" spans="1:20" s="201" customFormat="1" ht="9" customHeight="1">
      <c r="A79" s="207" t="s">
        <v>111</v>
      </c>
      <c r="B79" s="205"/>
      <c r="C79" s="214"/>
      <c r="D79" s="213"/>
      <c r="E79" s="211"/>
      <c r="F79" s="212"/>
      <c r="G79" s="211"/>
      <c r="H79" s="210"/>
      <c r="I79" s="209" t="s">
        <v>112</v>
      </c>
      <c r="J79" s="205"/>
      <c r="K79" s="206"/>
      <c r="L79" s="205"/>
      <c r="M79" s="208"/>
      <c r="N79" s="207">
        <f>Q4</f>
        <v>0</v>
      </c>
      <c r="O79" s="206"/>
      <c r="P79" s="205"/>
      <c r="Q79" s="204" t="e">
        <f>MIN(4,#REF!)</f>
        <v>#REF!</v>
      </c>
      <c r="R79" s="203"/>
      <c r="S79" s="202"/>
      <c r="T79" s="202"/>
    </row>
  </sheetData>
  <mergeCells count="10">
    <mergeCell ref="J2:L2"/>
    <mergeCell ref="A1:F1"/>
    <mergeCell ref="J1:L1"/>
    <mergeCell ref="A2:E2"/>
    <mergeCell ref="N74:P74"/>
    <mergeCell ref="N77:P77"/>
    <mergeCell ref="P3:S3"/>
    <mergeCell ref="A4:C4"/>
    <mergeCell ref="P4:S4"/>
    <mergeCell ref="N72:P72"/>
  </mergeCells>
  <conditionalFormatting sqref="B7 B9 B11 B13 B15 B17 B19 B21 B23 B25 B27 B29 B31 B33 B35 B37 B39 B41 B43 B45 B47 B49 B51 B53 B55 B57 B59 B61 B63 B65 B67 B69">
    <cfRule type="cellIs" dxfId="5" priority="2" stopIfTrue="1" operator="equal">
      <formula>"QA"</formula>
    </cfRule>
    <cfRule type="cellIs" dxfId="4" priority="3" stopIfTrue="1" operator="equal">
      <formula>"DA"</formula>
    </cfRule>
  </conditionalFormatting>
  <conditionalFormatting sqref="E7 E9 E11 E13 E15 E17 E19 E21 E23 E25 E27 E29 E31 E33 E35 E37 E39 E41 E43 E45 E47 E49 E51 E53 E55 E57 E59 E61 E63 E65 E67 E69">
    <cfRule type="cellIs" dxfId="3" priority="1" stopIfTrue="1" operator="equal">
      <formula>"Bye"</formula>
    </cfRule>
  </conditionalFormatting>
  <dataValidations count="1">
    <dataValidation type="list" errorStyle="warning" allowBlank="1" showInputMessage="1" showErrorMessage="1" prompt=": " sqref="H68 J66 H64 L62 H60 J58 H56 H52 J50 H48 L46 H44 J42 H40 H36 J34 H32 L30 H28 J26 H24 N22 H20 J18 H16 L14 H12 J10 H8">
      <formula1>'Ταμπλό Γυναικών'!T7:T16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Περιοχές με ονόματα</vt:lpstr>
      </vt:variant>
      <vt:variant>
        <vt:i4>2</vt:i4>
      </vt:variant>
    </vt:vector>
  </HeadingPairs>
  <TitlesOfParts>
    <vt:vector size="7" baseType="lpstr">
      <vt:lpstr>προκρ. 35+</vt:lpstr>
      <vt:lpstr>Ταμπλό 35+</vt:lpstr>
      <vt:lpstr>Ταμπλό 45+</vt:lpstr>
      <vt:lpstr>Ταμπλό 55+</vt:lpstr>
      <vt:lpstr>Ταμπλό Γυναικών</vt:lpstr>
      <vt:lpstr>'Ταμπλό 55+'!Print_Area</vt:lpstr>
      <vt:lpstr>'Ταμπλό Γυναικών'!Print_Area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default</cp:lastModifiedBy>
  <dcterms:created xsi:type="dcterms:W3CDTF">2014-10-14T16:13:59Z</dcterms:created>
  <dcterms:modified xsi:type="dcterms:W3CDTF">2014-10-14T16:13:59Z</dcterms:modified>
</cp:coreProperties>
</file>